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nancy.chagnay\Desktop\INFORMES_RENDICION DE CUENTAS DISTRITOS2025\"/>
    </mc:Choice>
  </mc:AlternateContent>
  <xr:revisionPtr revIDLastSave="0" documentId="8_{002758C6-3E69-46A4-BF55-A8F2849B19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Hoja1!$A$1:$M$218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2" i="1" l="1"/>
  <c r="H151" i="1"/>
  <c r="H150" i="1" l="1"/>
  <c r="J184" i="1"/>
  <c r="G184" i="1"/>
  <c r="E184" i="1"/>
  <c r="C184" i="1"/>
  <c r="I180" i="1"/>
  <c r="M184" i="1" s="1"/>
  <c r="H180" i="1"/>
  <c r="A184" i="1" s="1"/>
  <c r="H134" i="1" l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8" i="1"/>
  <c r="H149" i="1"/>
  <c r="H133" i="1"/>
  <c r="C52" i="1" l="1"/>
</calcChain>
</file>

<file path=xl/sharedStrings.xml><?xml version="1.0" encoding="utf-8"?>
<sst xmlns="http://schemas.openxmlformats.org/spreadsheetml/2006/main" count="432" uniqueCount="265">
  <si>
    <t>FORMULARIO DE RENDICIÓN DE CUENTAS</t>
  </si>
  <si>
    <t>FUNCIONES DEL ESTADO</t>
  </si>
  <si>
    <t>DATOS GENERALES</t>
  </si>
  <si>
    <t>RUC:</t>
  </si>
  <si>
    <t>INSTITUCIÓN:</t>
  </si>
  <si>
    <t xml:space="preserve"> FUNCIÓN A LA QUE PERTENECE</t>
  </si>
  <si>
    <t xml:space="preserve"> SECTOR:</t>
  </si>
  <si>
    <t>NIVEL QUE RINDE CUENTAS:</t>
  </si>
  <si>
    <t>PROVINCIA:</t>
  </si>
  <si>
    <t>CANTÓN:</t>
  </si>
  <si>
    <t>PARROQUIA:</t>
  </si>
  <si>
    <t>DIRECCIÓN:</t>
  </si>
  <si>
    <t>EMAIL:</t>
  </si>
  <si>
    <t>TELÉFONO:</t>
  </si>
  <si>
    <t>PÁGINA WEB O RED SOCIAL:</t>
  </si>
  <si>
    <t>REPRESENTANTE LEGAL</t>
  </si>
  <si>
    <t>NOMBRES DEL REPRESENTANTE:</t>
  </si>
  <si>
    <t>CARGO DEL REPRESENTANTE:</t>
  </si>
  <si>
    <t>RESPONSABLE DEL PROCESO DE RENDICIÓN DE CUENTAS</t>
  </si>
  <si>
    <t>NOMBRES DEL RESPONSABLE:</t>
  </si>
  <si>
    <t>CARGO DEL RESPONSABLE:</t>
  </si>
  <si>
    <t>FECHA DE DESIGNACIÓN:</t>
  </si>
  <si>
    <t>RESPONSABLE DEL REGISTRO DEL INFORME DE RENDICIÓN DE CUENTAS</t>
  </si>
  <si>
    <t>DATOS DEL INFORME</t>
  </si>
  <si>
    <t>PERIODO DE RENDICIÓN DE CUENTAS</t>
  </si>
  <si>
    <t>FECHA DE INICIO:</t>
  </si>
  <si>
    <t>FECHA DE FIN:</t>
  </si>
  <si>
    <t>OBJETIVOS ESTRATÉGICOS/FUNCIONES O FINES</t>
  </si>
  <si>
    <t>OBJETVOS ESTRATÉGICOS/FUNCIONES O FINES</t>
  </si>
  <si>
    <t>TIPO(OBJETIVOS ESTRATÉGICOS</t>
  </si>
  <si>
    <t>COBERTURA INSTITUCIONAL(UAF)</t>
  </si>
  <si>
    <t>COBERTURA</t>
  </si>
  <si>
    <t>No. Unidades</t>
  </si>
  <si>
    <t>COBERTURA TERRITORIAL (EODS)</t>
  </si>
  <si>
    <t>NO. DE UNIDADES</t>
  </si>
  <si>
    <t>DESCRIPCIÓN DE LA COBERTURA</t>
  </si>
  <si>
    <t>COBERTURA INSTITUCIONAL:UNIDADES DE ATENCIÓN</t>
  </si>
  <si>
    <t>NIVEL</t>
  </si>
  <si>
    <t>N° DE UNIDADES</t>
  </si>
  <si>
    <t>N. USUARIOS</t>
  </si>
  <si>
    <t>GÉNERO</t>
  </si>
  <si>
    <t>NACIONALIDADES O PUEBLOS</t>
  </si>
  <si>
    <t>LINK AL MEDIO DE VERIFICACIÓN</t>
  </si>
  <si>
    <t>MASCULINO</t>
  </si>
  <si>
    <t>FEMENINO</t>
  </si>
  <si>
    <t>GLBTI</t>
  </si>
  <si>
    <t>MONTUBIO</t>
  </si>
  <si>
    <t>MESTIZO</t>
  </si>
  <si>
    <t>CHOLO</t>
  </si>
  <si>
    <t>INDIGENA</t>
  </si>
  <si>
    <t>AFROECUATORIANO</t>
  </si>
  <si>
    <t>IMPLEMENTACIÓN DE POLÍTICAS PÚBLICAS PARA LA IGUALDAD:</t>
  </si>
  <si>
    <t>IMPLEMENTACIÓN DE POLÍTICAS PÚBLICAS PARA LA IGUALDAD</t>
  </si>
  <si>
    <t>PONGA SI O NO</t>
  </si>
  <si>
    <t>DESCRIBA LA POLÍTICA IMPLEMENTADA</t>
  </si>
  <si>
    <t>DETALLE PRINCIPALES RESULTADOS OBTENIDOS</t>
  </si>
  <si>
    <t>EXPLIQUE CÓMO APORTA EL RESULTADO AL CUMPLIMIENTO DE LAS AGENDAS DE IGUALDAD</t>
  </si>
  <si>
    <t>IMPLEMENTACIÓN DE POLÍTICAS PÚBLICAS INTERCULTURALES</t>
  </si>
  <si>
    <t>IMPLEMENTACIÓN DE POLÍTICAS PÚBLICAS GENERACIONALES</t>
  </si>
  <si>
    <t>IMPLEMENTACIÓN DE POLÍTICAS PÚBLICAS DE DISCAPACIDADES</t>
  </si>
  <si>
    <t>IMPLEMENTACIÓN DE POLÍTICAS PÚBLICAS DE GÉNERO</t>
  </si>
  <si>
    <t>IMPLEMENTACIÓN DE POLÍTICAS PÚBLICAS DE MOVILIDAD HUMANA</t>
  </si>
  <si>
    <t>PLANIFICACIÓN PARTICIPATIVA:</t>
  </si>
  <si>
    <t>PLANIFICACIÓN PARTICIPATIVA</t>
  </si>
  <si>
    <t>PONGA SI o NO</t>
  </si>
  <si>
    <t>LINK AL MEDIO DE VERIFICACIÓN PUBLICADO EN LA PAG. WEB DE LA INSTITUCIÓN</t>
  </si>
  <si>
    <t>SE HAN IMPLEMENTADO MECANISMOS DE PARTICIPACIÓN CIUDADANA PARA LA FORMULACIÓN DE POLÍTICAS Y PLANES INSTITUCIONALES</t>
  </si>
  <si>
    <t>SE COORDINA CON LAS INSTANCIAS DE PARTICIPACIÓN EXISTENTES EN EL TERRITORIO</t>
  </si>
  <si>
    <t>MECANISMOS DE PARTICIPACIÓN CIUDADANA:</t>
  </si>
  <si>
    <t>MECANISMOS DE PARTICIPACIÓN CIUDADANA</t>
  </si>
  <si>
    <t>NÚMERO DE MECANISMOS IMPLEMENTADOS EN EL AÑO</t>
  </si>
  <si>
    <t>AUDIENCIA PÚBLICA</t>
  </si>
  <si>
    <t>CONSEJOS CONSULTIVOS</t>
  </si>
  <si>
    <t>LINK DE ACCESO AL MEDIO DE VERIFICACIÓN</t>
  </si>
  <si>
    <t>CONSEJOS CIUDADANOS SECTORIALES</t>
  </si>
  <si>
    <t>DIÁLOGOS PERIÓDICOS DE DELIBERACIÓN</t>
  </si>
  <si>
    <t>AGENDA PÚBLICA DE CONSULTA A LA CIUDADANÍA</t>
  </si>
  <si>
    <t>OTROS</t>
  </si>
  <si>
    <t>MECANISMOS DE CONTROL SOCIAL:</t>
  </si>
  <si>
    <t>MECANISMOS DE CONTROL SOCIAL GENERADOS POR LA COMUNIDAD</t>
  </si>
  <si>
    <t>NÚMERO DE MECANISMOS</t>
  </si>
  <si>
    <t>VEEDURÍAS CIUDADANAS</t>
  </si>
  <si>
    <t>OBSERVATORIOS CIUDADANOS</t>
  </si>
  <si>
    <t>DEFENSORÍAS COMUNITARIAS</t>
  </si>
  <si>
    <t>COMITÉS DE USUARIOS DE SERVICIOS</t>
  </si>
  <si>
    <t>PROCESO DE RENDICIÓN DE CUENTAS:</t>
  </si>
  <si>
    <t>FASE</t>
  </si>
  <si>
    <t>PASOS DEL PROCESO DE RENDICIÓN DE CUENTAS</t>
  </si>
  <si>
    <t>PONGA SI</t>
  </si>
  <si>
    <t>DESCRIBA LA EJECUCIÓN DE LOS PASOS</t>
  </si>
  <si>
    <t>FASE 0</t>
  </si>
  <si>
    <t>CONFORMACIÓN DEL EQUIPO DE RENDICIÓN DE CUENTAS</t>
  </si>
  <si>
    <t>DISEÑO DE LA PROPUESTA DEL PROCESO DE RENDICIÓN DE CUENTAS</t>
  </si>
  <si>
    <t>FASE 1</t>
  </si>
  <si>
    <t>EVALUACIÓN DE LA GESTIÓN INSTITUCIONAL:</t>
  </si>
  <si>
    <t>LLENADO DEL FORMULARIO DE INFORME DE RENDICIÓN DE CUENTAS ESTABLECIDO POR EL CPCCS</t>
  </si>
  <si>
    <t>REDACCIÓN DEL INFORME DE RENDICIÓN DE CUENTAS</t>
  </si>
  <si>
    <t>SOCIALIZACIÓN INTERNA Y APROBACIÓN DEL INFORME DE RENDICIÓN DE CUENTAS POR PARTE DE LOS RESPONSABLES</t>
  </si>
  <si>
    <t>FASE 2</t>
  </si>
  <si>
    <t>DIFUSIÓN DEL INFORME DE RENDICIÓN DE CUENTAS A TRAVÉS DE DISTINTOS MEDIOS</t>
  </si>
  <si>
    <t>PLANIFICACIÓN DE LOS EVENTOS PARTICIPATIVOS</t>
  </si>
  <si>
    <t>REALIZACIÓN DEL EVENTO DE RENDICIÓN DE CUENTAS A LA CIUDADANÍA</t>
  </si>
  <si>
    <t>RINDIÓ CUENTAS A LA CIUDADANÍA EN LA PLAZO ESTABLECIDO</t>
  </si>
  <si>
    <t>INCORPORACIÓN DE LOS APORTES CIUDADANOS EN EL INFORME DE RENDICIÓN DE CUENTAS</t>
  </si>
  <si>
    <t>FASE 3</t>
  </si>
  <si>
    <t>ENTREGA DEL INFORME DE RENDICIÓN DE CUENTAS AL CPCCS, A TRAVÉS DEL INGRESO DEL INFORME EN EL SISTEMA VIRTUAL</t>
  </si>
  <si>
    <t>DESCRIBA LOS PRINCIPALES APORTES CIUDADANOS RECIBIDOS:</t>
  </si>
  <si>
    <t>DATOS DE LA DELIBERACIÓN PÚBLICA Y EVALUACIÓN CIUDADANA DE RENDICIÓN DE CUENTAS:</t>
  </si>
  <si>
    <t>Fecha en que se realizó la deliberación pública y evaluación ciudadana de rendición de cuentas:</t>
  </si>
  <si>
    <t>N° DE USUARIOS</t>
  </si>
  <si>
    <t>INCORPORACIÓN DE LOS APORTES CIUDADANOS DE LA RENDICIÓN DE CUENTAS DEL AÑO ANTERIOR EN LA GESTIÓN INSTITUCIONAL:</t>
  </si>
  <si>
    <t>DESCRIBA LOS PRINCIPALES APORTES CIUDADANOS REPORTADOS EN LA RENDICIÓN DE CUENTAS DEL PERIODO ANTERIOR</t>
  </si>
  <si>
    <t>SE INCORPORÓ EL APORTE CIUDADANO EN LA GESTIÓN INSTITUCIONAL? PONGA SÍ O NO</t>
  </si>
  <si>
    <t>PORCENTAJE DE AVANCES DE CUMPLIMIENTO</t>
  </si>
  <si>
    <t>DESCRIPCIÓN DE RESULTADOS</t>
  </si>
  <si>
    <t>DIFUSIÓN Y COMUNICACIÓN DE LA GESTIÓN INSTITUCIONAL:</t>
  </si>
  <si>
    <t>MEDIOS DE VERIFICACIÓN</t>
  </si>
  <si>
    <t>No. DE MEDIOS</t>
  </si>
  <si>
    <t>PORCENTAJE DEL PPTO. DEL PAUTAJE QUE SE DESTINO A MEDIOS LOCALES Y REGIONALES</t>
  </si>
  <si>
    <t>PORCENTAJE DEL PPTO. DEL PAUTAJE QUE SE DESTINÓ A MEDIOS NACIONAL</t>
  </si>
  <si>
    <t>PORCENTAJE DEL PPTO DEL PAUTAJE QUE SE DESTINO A MEDIOS INTERNACIONALES</t>
  </si>
  <si>
    <t>NOMBRE DE MEDIO</t>
  </si>
  <si>
    <t>MONTO</t>
  </si>
  <si>
    <t>MINUTOS</t>
  </si>
  <si>
    <t>Radio</t>
  </si>
  <si>
    <t>Prensa</t>
  </si>
  <si>
    <t>Televisión</t>
  </si>
  <si>
    <t>Medios digitales</t>
  </si>
  <si>
    <t>TRANSPARENCIA Y ACCESO A LA INFORMACIÓN DE LA GESTIÓN INSTITUCIONAL Y DE SU RENDICIÓN DE CUENTAS:</t>
  </si>
  <si>
    <t>MECANISMOS ADOPTADOS</t>
  </si>
  <si>
    <t>LINK AL MEDIO DE VERIFICACIÓN PUBLICADO EN LA PÁG. WEB DE LA INSTITUCIÓN</t>
  </si>
  <si>
    <t>PUBLICACIÓN EN LA PÁG. WEB DE LOS CONTENIDOS ESTABLECIDOS EN EL ART. 7 DE LA LOTAIP</t>
  </si>
  <si>
    <t>PUBLICACIÓN EN LA PÁG. WEB DEL INFORME DE RENDICIÓN DE CUENTAS Y SUS MEDIOS DE VERIFICACIÓN ESTABLECIDOS EN EL LITERAL M, DEL ART. 7 DE LA LOTAIP</t>
  </si>
  <si>
    <t>PLANIFICACIÓN: SE REFIERE A LA ARTICULACIÓN DE POLÍTICAS PÚBLICAS:</t>
  </si>
  <si>
    <t>LA INSTITUCIÓN TIENE ARTICULADO EL PLAN ESTRATÉGICO INSTITUCIONAL</t>
  </si>
  <si>
    <t>LA INSTITUCIÓN TIENE ARTICULADAS SUS POA AL PLAN NACIONAL DE DESARROLLO</t>
  </si>
  <si>
    <t>EL POA ESTÁ ARTICULADO AL PLAN ESTRATÉGICO</t>
  </si>
  <si>
    <t>CUMPLIMIENTO DE LA EJECUCIÓN PROGRAMÁTICA:</t>
  </si>
  <si>
    <t>OBJETIVOS ESTRATEGICOS/COMPETENCIAS EXCLUSIVAS</t>
  </si>
  <si>
    <t>META POA</t>
  </si>
  <si>
    <t>INDICADORES</t>
  </si>
  <si>
    <t>RESULTADOS</t>
  </si>
  <si>
    <t>% CUMPLIMIENTO DE LA GESTIÓN</t>
  </si>
  <si>
    <t>DESCRIPCIÓN DE LA GESTIÓN POR META</t>
  </si>
  <si>
    <t>DESCRIPCIÓN DE COMO APORTA EL RESULTADO ALCANZADO AL LOGRO</t>
  </si>
  <si>
    <t>OBJETIVO ESTRATÉGICO</t>
  </si>
  <si>
    <t>NO. DE META</t>
  </si>
  <si>
    <t>DESCRIPCIÓN</t>
  </si>
  <si>
    <t>TOTALES PLANIFICAD OS</t>
  </si>
  <si>
    <t>TOTALES CUMPLIDOS</t>
  </si>
  <si>
    <t>CUMPLIMIENTO DE LA EJECUCIÓN PRESUPUESTARIA:</t>
  </si>
  <si>
    <t>TIPO</t>
  </si>
  <si>
    <t>PRESUPUESTO PLANIFICADO</t>
  </si>
  <si>
    <t>PRESUPUESTO EJECUTADO</t>
  </si>
  <si>
    <t>PRESUPUESTO INSTITUCIONAL:</t>
  </si>
  <si>
    <t>TOTAL DE PRESUPUESTO INSTITUCIONAL CODIFICADO</t>
  </si>
  <si>
    <t>GASTO CORRIENTE PLANIFICADO</t>
  </si>
  <si>
    <t>GASTO CORRIENTE EJECUTADO</t>
  </si>
  <si>
    <t>GASTO DE INVERSIÓN PLANIFICADO</t>
  </si>
  <si>
    <t>GASTO DE INVERSIÓN EJECUTADO</t>
  </si>
  <si>
    <t>% EJECUCIÓN PRESUPUESTARIA</t>
  </si>
  <si>
    <t>PROCESOS DE CONTRATACIÓN Y COMPRAS PÚBLICAS DE BIENES Y SERVICIOS:</t>
  </si>
  <si>
    <t>TIPO DE CONTRATACIÓN (CATÁLOGO ELECTRÓNICO, COTIZACIÓN, ÍNFIMA CUANTÍA, MENOR CUANTÍA B Y S, PUBLICACIÓN, RÉGIMEN ESPECIAL (Todos los procesos), SUBASTA INVERSA ELECTRÓNICA)</t>
  </si>
  <si>
    <t>ESTADO ACTUAL</t>
  </si>
  <si>
    <t>Número Total Adjudicados</t>
  </si>
  <si>
    <t>Valor Total Adjudicados</t>
  </si>
  <si>
    <t>Número Total Finalizados</t>
  </si>
  <si>
    <t>Valor Total Finalizados</t>
  </si>
  <si>
    <t>ENAJENACIÓN, DONACIONES Y EXPROPIACIONES DE BIENES:</t>
  </si>
  <si>
    <t>BIEN</t>
  </si>
  <si>
    <t>VALOR TOTAL</t>
  </si>
  <si>
    <t>DONACIONES REALIZADAS</t>
  </si>
  <si>
    <t>INCORPORACIÓN DE RECOMENDACIONES Y DICTÁMENES POR PARTE DE LAS ENTIDADES DE LA FUNCIÓN DE TRANSPARENCIA Y CONTROL SOCIAL Y LA PROCURADURÍA</t>
  </si>
  <si>
    <t xml:space="preserve"> GENERAL DEL ESTADO:</t>
  </si>
  <si>
    <t>ENTIDAD QUE RECOMIENDA</t>
  </si>
  <si>
    <t>N0. DE INFORME DE LA ENTIDAD QUE RECOMIENDA</t>
  </si>
  <si>
    <t>NO. DE INFORME DE CUMPLIMIENTO</t>
  </si>
  <si>
    <t>% DE CUMPLIMIENTO DE LAS RECOMENDACION ES</t>
  </si>
  <si>
    <t>OBSERVACIONES</t>
  </si>
  <si>
    <t>CONTRALORÍA GENERAL DEL ESTADO.</t>
  </si>
  <si>
    <t>SUPERINTENDENCIA DE BANCOS Y SEGUROS.</t>
  </si>
  <si>
    <t>SUPERINTENDENCIA DE COMPAÑIAS Y VALORES.</t>
  </si>
  <si>
    <t>SUPERINTENDENCIA DE COMUNICACIONES.</t>
  </si>
  <si>
    <t>DEFENSORÍA DEL PUEBLO.</t>
  </si>
  <si>
    <t>CONSEJO DE PARTICIPACIÓN CIUDADANA Y CONTROL SOCIAL.</t>
  </si>
  <si>
    <t>SUPERINTENDENCIA DE ECONOMÍA POPULAR Y SOLIDARIA.</t>
  </si>
  <si>
    <t>SUPERINTENDENCIA DE CONTROL DEL PODER DE MERCADO.</t>
  </si>
  <si>
    <t>CONSEJO DE REGULACIÓN Y DESARROLLO DE LA INFORMACIÓN Y COMUNICACIÓN.</t>
  </si>
  <si>
    <t>PROCURADURÍA GENERAL DEL ESTADO.</t>
  </si>
  <si>
    <t>CONSEJO DE ASEGURAMIENTO DE LA CALIDAD DE LA EDUCACIÓN SUPERIOR</t>
  </si>
  <si>
    <t>06000840430001</t>
  </si>
  <si>
    <t>DIRECCIÓN DISTRITAL 06D04-COLTA-GUAMOTE-EDUCACIÓN</t>
  </si>
  <si>
    <t>EJECUTIVA</t>
  </si>
  <si>
    <t xml:space="preserve">DIRECCIÓN DISTRITAL  </t>
  </si>
  <si>
    <t>UDAF</t>
  </si>
  <si>
    <t>CHIMBORAZO</t>
  </si>
  <si>
    <t>COLTA</t>
  </si>
  <si>
    <t>CAJABAMBA</t>
  </si>
  <si>
    <t>AV. UNIDAD NACIONAL S/N AV. EL  MAESTRO</t>
  </si>
  <si>
    <t>032912-105</t>
  </si>
  <si>
    <t>https://educacion.gob.ec</t>
  </si>
  <si>
    <t>marco.chavezh@educacion.gob.ec</t>
  </si>
  <si>
    <t>MARCO MAURICIO CHAVEZ HARO</t>
  </si>
  <si>
    <t>DIRECTOR DISTRITAL DELEGADO DE LA DIRECCIÓN DISTRITAL 06D04 COLTA GUAMOTE - EDUCACIÓN</t>
  </si>
  <si>
    <t>PEDRO LUIS LOGROÑO COSTALES</t>
  </si>
  <si>
    <t>ANALISTA DISTRITAL DE PLANIFICACIÓN 2</t>
  </si>
  <si>
    <t>GUILLERMO ALONSO PULGAR HARO</t>
  </si>
  <si>
    <t>ASISTENTE ZONAL DE TICs</t>
  </si>
  <si>
    <t>DISTRITO</t>
  </si>
  <si>
    <t>COLTA, GUAMOTE</t>
  </si>
  <si>
    <t>DISTRITAL</t>
  </si>
  <si>
    <t>NO</t>
  </si>
  <si>
    <t>SI</t>
  </si>
  <si>
    <t xml:space="preserve">Reuniones de trabajo entre el Director Distrital, los funcionarios Líderes de las Unidades </t>
  </si>
  <si>
    <t>Con los datos de los informes de las Unidades, se procede con el formulario de RC</t>
  </si>
  <si>
    <t>En base a los informes de las Unidades Distritales, consolidación del infrme de RC.</t>
  </si>
  <si>
    <t>Objetivo 16: Promover sociedades justas, pacíficas e inclusivas.</t>
  </si>
  <si>
    <t>Objetivo 4: Garantizar una educación inclusiva, equitativa y de calidad y promover oportunidades de aprendizaje durante toda la vida para todos.</t>
  </si>
  <si>
    <t>PORCENTAJE</t>
  </si>
  <si>
    <t>NÚMERO</t>
  </si>
  <si>
    <t xml:space="preserve">PORCENTAJE DE EJECUCIÓN PRESUPUESTARIA </t>
  </si>
  <si>
    <t>Número de documentos técnicos pedagógicos para el nivel de educación inicial</t>
  </si>
  <si>
    <t>Número de contrato para adquisición de material de oficina (etiquetas para textos)</t>
  </si>
  <si>
    <t>NÚMERO DE ESTUDIANTES DOTADOS CON UNIFORMES ESCOLARES INTERCULTURALES</t>
  </si>
  <si>
    <t>Número de Modelos de Vinculación de Bachillerato, elaborados</t>
  </si>
  <si>
    <t>NÚMERO DE INSTITUCIONES EDUCATIVAS BENEFICIADAS CON EL SERVICIO DE TRANSPORTE ESCOLAR</t>
  </si>
  <si>
    <t>NÚMERO DE ESTUDIANTES BENEFICIADOS CON MOBILIARIO ESCOLAR</t>
  </si>
  <si>
    <t>N/A</t>
  </si>
  <si>
    <t>NÚMERO DE INSTITUCIONES EDUCATIVAS CON MANTENIMIENTOS</t>
  </si>
  <si>
    <t>OEI 4: Fortalecer las capacidades institucionales.</t>
  </si>
  <si>
    <t>OEI 2: Incrementar el acceso, permanencia y culminación de estudios en todos los niveles, con énfasis en los grupos vulnerables de atención prioritaria, así como en las comunidades rurales, pueblos y nacionalidades.</t>
  </si>
  <si>
    <t>OEI 1: Incrementar la reinserción con una nivelación escolar, que promueva la permanencia, promoción y culminación de los estudios, con enfoque intercultural e intercultural bilingüe, inclusión, equidad de género y pertinencia territorial.</t>
  </si>
  <si>
    <t>OEI 8: Fortalecer la oferta de bachillerato con procesos de orientación vocacional, trayectorias educativas y pertinencia territorial, articulados con la educación superior y el sector productivo.</t>
  </si>
  <si>
    <t>CORRIENTE GRUPO 51</t>
  </si>
  <si>
    <t>ADMINISTRACIÓN CENTRAL PRG 1 ACT 11</t>
  </si>
  <si>
    <t>CORRIENTE</t>
  </si>
  <si>
    <t>EDUCACIÓN INICIAL PRG 55 ACT 1</t>
  </si>
  <si>
    <t>EDUCACIÓN INICIAL PRG 55 ACT 2</t>
  </si>
  <si>
    <t>EDUCACIÓN BÁSICA PRG 56 ACT 1</t>
  </si>
  <si>
    <t>BACHILLERATO PRG 57 ACT 1</t>
  </si>
  <si>
    <t>EDUCACIÓN PARA ADULTOS PRG 58 ACT 1</t>
  </si>
  <si>
    <t>EDUCACIÓN PARA ADULTOS PRG 58 ACT 2</t>
  </si>
  <si>
    <t>CORRIENTE GRUPO 53</t>
  </si>
  <si>
    <t>ADMINISTRACIÓN CENTRAL PRG 1 ACT 2</t>
  </si>
  <si>
    <t>EDUCACIÓN BÁSICA PRG 56 ACT 2</t>
  </si>
  <si>
    <t>BACHILLERATO PRG 57 ACT 2</t>
  </si>
  <si>
    <t>CALIDAD EDUCATIVA PRG 59 ACT 3</t>
  </si>
  <si>
    <t>CALIDAD EDUCATIVA PRG 59 ACT 6</t>
  </si>
  <si>
    <t>CALIDAD EDUCATIVA PRG 59 ACT 7</t>
  </si>
  <si>
    <t>CALIDAD EDUCATIVA PRG 59 ACT 8</t>
  </si>
  <si>
    <t>CALIDAD EDUCATIVA PRG 59 ACT 26</t>
  </si>
  <si>
    <t>INFRAESTRUCTURA EDUCATIVA PRG 60 ACT 1</t>
  </si>
  <si>
    <t>CORRIENTE GRUPO 57</t>
  </si>
  <si>
    <t>ADMINISTRACIÓN CENTRAL PRG 1 ACT 5</t>
  </si>
  <si>
    <t>CORRIENTE GRUPO 58</t>
  </si>
  <si>
    <t>INVERSIÓN GRUPO 71</t>
  </si>
  <si>
    <t>ADMINISTRACIÓN CENTRAL PRG 1 PRY 1 ACT 1</t>
  </si>
  <si>
    <t>INVERSIÓN</t>
  </si>
  <si>
    <t>ADMINISTRACIÓN CENTRAL PRG 1 PRY 1 ACT 3</t>
  </si>
  <si>
    <t>EDUCACIÓN BÁSICA PRG 56 ACT 3</t>
  </si>
  <si>
    <t>Porcentaje de ejecución presupuestaria</t>
  </si>
  <si>
    <t>ÍNFIMA CUANTÍA</t>
  </si>
  <si>
    <t>CATÁLOGO ELECTRÓNICO</t>
  </si>
  <si>
    <t>SUBASTA INVERSA</t>
  </si>
  <si>
    <t>https://educacionec-my.sharepoint.com/:u:/g/personal/pedro_logrono_educacion_gob_ec/IQBNRbC6MkHqQo_FT2_qy32lAeJu8shNMWy-FVttnWKDUfY?e=iGxP6o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</si>
</sst>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charset val="134"/>
      <scheme val="minor"/>
    </font>
    <font>
      <u/>
      <sz val="11"/>
      <color theme="10"/>
      <name val="Calibri"/>
      <family val="2"/>
      <scheme val="minor"/>
    </font>
    <font>
      <sz val="7"/>
      <name val="Arial"/>
      <family val="2"/>
    </font>
    <font>
      <u/>
      <sz val="7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5"/>
      <name val="Arial"/>
      <family val="2"/>
    </font>
    <font>
      <sz val="6"/>
      <name val="Arial"/>
      <family val="2"/>
    </font>
    <font>
      <sz val="6.5"/>
      <name val="Arial"/>
      <family val="2"/>
    </font>
    <font>
      <sz val="7"/>
      <color theme="1"/>
      <name val="Calibri"/>
      <family val="2"/>
      <scheme val="minor"/>
    </font>
    <font>
      <u/>
      <sz val="7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2D2D2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4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9" fillId="2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/>
    <xf numFmtId="0" fontId="1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indent="1"/>
    </xf>
    <xf numFmtId="0" fontId="13" fillId="0" borderId="0" xfId="0" applyFont="1" applyAlignment="1">
      <alignment vertical="center"/>
    </xf>
    <xf numFmtId="0" fontId="12" fillId="4" borderId="0" xfId="0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2" xfId="0" applyFont="1" applyBorder="1"/>
    <xf numFmtId="0" fontId="11" fillId="5" borderId="2" xfId="0" applyFont="1" applyFill="1" applyBorder="1" applyAlignment="1">
      <alignment vertical="center" wrapText="1"/>
    </xf>
    <xf numFmtId="0" fontId="4" fillId="5" borderId="2" xfId="0" applyFont="1" applyFill="1" applyBorder="1"/>
    <xf numFmtId="0" fontId="14" fillId="0" borderId="2" xfId="0" applyFont="1" applyBorder="1" applyAlignment="1">
      <alignment horizontal="center"/>
    </xf>
    <xf numFmtId="0" fontId="14" fillId="0" borderId="2" xfId="0" applyFont="1" applyBorder="1"/>
    <xf numFmtId="2" fontId="14" fillId="0" borderId="2" xfId="0" applyNumberFormat="1" applyFont="1" applyBorder="1"/>
    <xf numFmtId="2" fontId="2" fillId="0" borderId="2" xfId="0" applyNumberFormat="1" applyFont="1" applyBorder="1" applyAlignment="1">
      <alignment vertical="center" wrapText="1"/>
    </xf>
    <xf numFmtId="0" fontId="2" fillId="0" borderId="2" xfId="0" applyFont="1" applyBorder="1"/>
    <xf numFmtId="2" fontId="2" fillId="0" borderId="2" xfId="0" applyNumberFormat="1" applyFont="1" applyBorder="1"/>
    <xf numFmtId="0" fontId="14" fillId="0" borderId="2" xfId="0" applyFont="1" applyBorder="1" applyAlignment="1">
      <alignment vertical="center"/>
    </xf>
    <xf numFmtId="0" fontId="2" fillId="5" borderId="2" xfId="0" applyFont="1" applyFill="1" applyBorder="1" applyAlignment="1">
      <alignment vertical="center" wrapText="1"/>
    </xf>
    <xf numFmtId="0" fontId="2" fillId="5" borderId="2" xfId="0" applyFont="1" applyFill="1" applyBorder="1"/>
    <xf numFmtId="2" fontId="2" fillId="5" borderId="2" xfId="0" applyNumberFormat="1" applyFont="1" applyFill="1" applyBorder="1"/>
    <xf numFmtId="0" fontId="15" fillId="0" borderId="0" xfId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9" fillId="0" borderId="6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15" xfId="0" applyFont="1" applyBorder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/>
    </xf>
    <xf numFmtId="0" fontId="2" fillId="5" borderId="2" xfId="0" applyFont="1" applyFill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/>
    </xf>
    <xf numFmtId="0" fontId="12" fillId="4" borderId="0" xfId="0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ducacionec-my.sharepoint.com/:u:/g/personal/pedro_logrono_educacion_gob_ec/IQBNRbC6MkHqQo_FT2_qy32lAeJu8shNMWy-FVttnWKDUfY?e=iGxP6o" TargetMode="External"/><Relationship Id="rId13" Type="http://schemas.openxmlformats.org/officeDocument/2006/relationships/hyperlink" Target="https://educacionec-my.sharepoint.com/:u:/g/personal/pedro_logrono_educacion_gob_ec/IQBNRbC6MkHqQo_FT2_qy32lAeJu8shNMWy-FVttnWKDUfY?e=iGxP6o" TargetMode="External"/><Relationship Id="rId3" Type="http://schemas.openxmlformats.org/officeDocument/2006/relationships/hyperlink" Target="https://educacionec-my.sharepoint.com/:u:/g/personal/pedro_logrono_educacion_gob_ec/IQBNRbC6MkHqQo_FT2_qy32lAeJu8shNMWy-FVttnWKDUfY?e=iGxP6o" TargetMode="External"/><Relationship Id="rId7" Type="http://schemas.openxmlformats.org/officeDocument/2006/relationships/hyperlink" Target="https://educacionec-my.sharepoint.com/:u:/g/personal/pedro_logrono_educacion_gob_ec/IQBNRbC6MkHqQo_FT2_qy32lAeJu8shNMWy-FVttnWKDUfY?e=iGxP6o" TargetMode="External"/><Relationship Id="rId12" Type="http://schemas.openxmlformats.org/officeDocument/2006/relationships/hyperlink" Target="https://educacionec-my.sharepoint.com/:u:/g/personal/pedro_logrono_educacion_gob_ec/IQBNRbC6MkHqQo_FT2_qy32lAeJu8shNMWy-FVttnWKDUfY?e=iGxP6o" TargetMode="External"/><Relationship Id="rId2" Type="http://schemas.openxmlformats.org/officeDocument/2006/relationships/hyperlink" Target="mailto:marco.chavezh@educacion.gob.ec" TargetMode="External"/><Relationship Id="rId1" Type="http://schemas.openxmlformats.org/officeDocument/2006/relationships/hyperlink" Target="https://educacion.gob.ec/" TargetMode="External"/><Relationship Id="rId6" Type="http://schemas.openxmlformats.org/officeDocument/2006/relationships/hyperlink" Target="https://educacionec-my.sharepoint.com/:u:/g/personal/pedro_logrono_educacion_gob_ec/IQBNRbC6MkHqQo_FT2_qy32lAeJu8shNMWy-FVttnWKDUfY?e=iGxP6o" TargetMode="External"/><Relationship Id="rId11" Type="http://schemas.openxmlformats.org/officeDocument/2006/relationships/hyperlink" Target="https://educacionec-my.sharepoint.com/:u:/g/personal/pedro_logrono_educacion_gob_ec/IQBNRbC6MkHqQo_FT2_qy32lAeJu8shNMWy-FVttnWKDUfY?e=iGxP6o" TargetMode="External"/><Relationship Id="rId5" Type="http://schemas.openxmlformats.org/officeDocument/2006/relationships/hyperlink" Target="https://educacionec-my.sharepoint.com/:u:/g/personal/pedro_logrono_educacion_gob_ec/IQBNRbC6MkHqQo_FT2_qy32lAeJu8shNMWy-FVttnWKDUfY?e=iGxP6o" TargetMode="External"/><Relationship Id="rId10" Type="http://schemas.openxmlformats.org/officeDocument/2006/relationships/hyperlink" Target="https://educacionec-my.sharepoint.com/:u:/g/personal/pedro_logrono_educacion_gob_ec/IQBNRbC6MkHqQo_FT2_qy32lAeJu8shNMWy-FVttnWKDUfY?e=iGxP6o" TargetMode="External"/><Relationship Id="rId4" Type="http://schemas.openxmlformats.org/officeDocument/2006/relationships/hyperlink" Target="https://educacionec-my.sharepoint.com/:u:/g/personal/pedro_logrono_educacion_gob_ec/IQBNRbC6MkHqQo_FT2_qy32lAeJu8shNMWy-FVttnWKDUfY?e=iGxP6o" TargetMode="External"/><Relationship Id="rId9" Type="http://schemas.openxmlformats.org/officeDocument/2006/relationships/hyperlink" Target="https://educacionec-my.sharepoint.com/:u:/g/personal/pedro_logrono_educacion_gob_ec/IQBNRbC6MkHqQo_FT2_qy32lAeJu8shNMWy-FVttnWKDUfY?e=iGxP6o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8"/>
  <sheetViews>
    <sheetView tabSelected="1" view="pageBreakPreview" zoomScaleNormal="100" zoomScaleSheetLayoutView="100" zoomScalePageLayoutView="50" workbookViewId="0">
      <selection activeCell="B19" sqref="B19:M19"/>
    </sheetView>
  </sheetViews>
  <sheetFormatPr baseColWidth="10" defaultColWidth="11.28515625" defaultRowHeight="14.25"/>
  <cols>
    <col min="1" max="1" width="20" style="2" customWidth="1"/>
    <col min="2" max="4" width="11.28515625" style="2"/>
    <col min="5" max="9" width="9.28515625" style="2" customWidth="1"/>
    <col min="10" max="10" width="8.28515625" style="2" customWidth="1"/>
    <col min="11" max="11" width="9.28515625" style="2" customWidth="1"/>
    <col min="12" max="12" width="10.28515625" style="2" customWidth="1"/>
    <col min="13" max="13" width="29.42578125" style="2" customWidth="1"/>
    <col min="14" max="16384" width="11.28515625" style="2"/>
  </cols>
  <sheetData>
    <row r="1" spans="1:13" ht="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5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>
      <c r="A3" s="4"/>
    </row>
    <row r="4" spans="1:13">
      <c r="A4" s="51" t="s">
        <v>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>
      <c r="A5" s="5" t="s">
        <v>3</v>
      </c>
      <c r="B5" s="53" t="s">
        <v>190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>
      <c r="A6" s="5" t="s">
        <v>4</v>
      </c>
      <c r="B6" s="54" t="s">
        <v>191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18">
      <c r="A7" s="5" t="s">
        <v>5</v>
      </c>
      <c r="B7" s="54" t="s">
        <v>192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</row>
    <row r="8" spans="1:13">
      <c r="A8" s="5" t="s">
        <v>6</v>
      </c>
      <c r="B8" s="54" t="s">
        <v>193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3">
      <c r="A9" s="5" t="s">
        <v>7</v>
      </c>
      <c r="B9" s="54" t="s">
        <v>194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</row>
    <row r="10" spans="1:13">
      <c r="A10" s="5" t="s">
        <v>8</v>
      </c>
      <c r="B10" s="54" t="s">
        <v>195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</row>
    <row r="11" spans="1:13">
      <c r="A11" s="5" t="s">
        <v>9</v>
      </c>
      <c r="B11" s="54" t="s">
        <v>196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</row>
    <row r="12" spans="1:13">
      <c r="A12" s="5" t="s">
        <v>10</v>
      </c>
      <c r="B12" s="54" t="s">
        <v>197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</row>
    <row r="13" spans="1:13">
      <c r="A13" s="5" t="s">
        <v>11</v>
      </c>
      <c r="B13" s="54" t="s">
        <v>198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</row>
    <row r="14" spans="1:13">
      <c r="A14" s="5" t="s">
        <v>12</v>
      </c>
      <c r="B14" s="55" t="s">
        <v>201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</row>
    <row r="15" spans="1:13">
      <c r="A15" s="5" t="s">
        <v>13</v>
      </c>
      <c r="B15" s="53" t="s">
        <v>199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</row>
    <row r="16" spans="1:13">
      <c r="A16" s="5" t="s">
        <v>14</v>
      </c>
      <c r="B16" s="56" t="s">
        <v>200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</row>
    <row r="17" spans="1:13" ht="14.25" customHeight="1">
      <c r="A17" s="51" t="s">
        <v>15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</row>
    <row r="18" spans="1:13" ht="18">
      <c r="A18" s="5" t="s">
        <v>16</v>
      </c>
      <c r="B18" s="54" t="s">
        <v>202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</row>
    <row r="19" spans="1:13" ht="18">
      <c r="A19" s="5" t="s">
        <v>17</v>
      </c>
      <c r="B19" s="54" t="s">
        <v>203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ht="14.25" customHeight="1">
      <c r="A20" s="57" t="s">
        <v>18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</row>
    <row r="21" spans="1:13" ht="18">
      <c r="A21" s="5" t="s">
        <v>19</v>
      </c>
      <c r="B21" s="54" t="s">
        <v>204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</row>
    <row r="22" spans="1:13">
      <c r="A22" s="5" t="s">
        <v>20</v>
      </c>
      <c r="B22" s="54" t="s">
        <v>205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</row>
    <row r="23" spans="1:13">
      <c r="A23" s="5" t="s">
        <v>21</v>
      </c>
      <c r="B23" s="59">
        <v>46052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</row>
    <row r="24" spans="1:13" ht="14.25" customHeight="1">
      <c r="A24" s="57" t="s">
        <v>22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</row>
    <row r="25" spans="1:13" ht="18">
      <c r="A25" s="5" t="s">
        <v>19</v>
      </c>
      <c r="B25" s="54" t="s">
        <v>206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</row>
    <row r="26" spans="1:13">
      <c r="A26" s="5" t="s">
        <v>20</v>
      </c>
      <c r="B26" s="54" t="s">
        <v>207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</row>
    <row r="27" spans="1:13">
      <c r="A27" s="5" t="s">
        <v>21</v>
      </c>
      <c r="B27" s="59">
        <v>46052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</row>
    <row r="28" spans="1:13">
      <c r="A28" s="6"/>
    </row>
    <row r="29" spans="1:13" ht="14.25" customHeight="1">
      <c r="A29" s="51" t="s">
        <v>23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</row>
    <row r="30" spans="1:13" ht="14.25" customHeight="1">
      <c r="A30" s="51" t="s">
        <v>24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1:13" ht="14.25" customHeight="1">
      <c r="A31" s="5" t="s">
        <v>25</v>
      </c>
      <c r="B31" s="59">
        <v>45658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</row>
    <row r="32" spans="1:13" ht="14.25" customHeight="1">
      <c r="A32" s="5" t="s">
        <v>26</v>
      </c>
      <c r="B32" s="59">
        <v>46022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</row>
    <row r="33" spans="1:13">
      <c r="A33" s="6"/>
    </row>
    <row r="34" spans="1:13">
      <c r="A34" s="7" t="s">
        <v>27</v>
      </c>
    </row>
    <row r="35" spans="1:13" ht="14.25" customHeight="1">
      <c r="A35" s="60" t="s">
        <v>28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8" t="s">
        <v>29</v>
      </c>
    </row>
    <row r="36" spans="1:13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3"/>
    </row>
    <row r="37" spans="1:13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3"/>
    </row>
    <row r="38" spans="1:13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3"/>
    </row>
    <row r="39" spans="1:13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3"/>
    </row>
    <row r="40" spans="1:13">
      <c r="A40" s="6"/>
    </row>
    <row r="41" spans="1:13">
      <c r="A41" s="7" t="s">
        <v>30</v>
      </c>
    </row>
    <row r="42" spans="1:13" ht="14.25" customHeight="1">
      <c r="A42" s="60" t="s">
        <v>31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8" t="s">
        <v>32</v>
      </c>
    </row>
    <row r="43" spans="1:13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3"/>
    </row>
    <row r="45" spans="1:13">
      <c r="A45" s="7" t="s">
        <v>33</v>
      </c>
    </row>
    <row r="46" spans="1:13" ht="18" customHeight="1">
      <c r="A46" s="60" t="s">
        <v>31</v>
      </c>
      <c r="B46" s="60"/>
      <c r="C46" s="60"/>
      <c r="D46" s="60"/>
      <c r="E46" s="60"/>
      <c r="F46" s="60"/>
      <c r="G46" s="60"/>
      <c r="H46" s="60"/>
      <c r="I46" s="60" t="s">
        <v>34</v>
      </c>
      <c r="J46" s="60"/>
      <c r="K46" s="62" t="s">
        <v>35</v>
      </c>
      <c r="L46" s="63"/>
      <c r="M46" s="64"/>
    </row>
    <row r="47" spans="1:13">
      <c r="A47" s="61" t="s">
        <v>208</v>
      </c>
      <c r="B47" s="61"/>
      <c r="C47" s="61"/>
      <c r="D47" s="61"/>
      <c r="E47" s="61"/>
      <c r="F47" s="61"/>
      <c r="G47" s="61"/>
      <c r="H47" s="61"/>
      <c r="I47" s="61">
        <v>1</v>
      </c>
      <c r="J47" s="61"/>
      <c r="K47" s="61" t="s">
        <v>209</v>
      </c>
      <c r="L47" s="61"/>
      <c r="M47" s="61"/>
    </row>
    <row r="48" spans="1:1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3">
      <c r="A49" s="7" t="s">
        <v>36</v>
      </c>
    </row>
    <row r="50" spans="1:13" ht="18">
      <c r="A50" s="10" t="s">
        <v>37</v>
      </c>
      <c r="B50" s="10" t="s">
        <v>38</v>
      </c>
      <c r="C50" s="10" t="s">
        <v>39</v>
      </c>
      <c r="D50" s="10" t="s">
        <v>31</v>
      </c>
      <c r="E50" s="65" t="s">
        <v>40</v>
      </c>
      <c r="F50" s="65"/>
      <c r="G50" s="65"/>
      <c r="H50" s="65" t="s">
        <v>41</v>
      </c>
      <c r="I50" s="65"/>
      <c r="J50" s="65"/>
      <c r="K50" s="65"/>
      <c r="L50" s="65"/>
      <c r="M50" s="10" t="s">
        <v>42</v>
      </c>
    </row>
    <row r="51" spans="1:13" ht="16.5">
      <c r="A51" s="11"/>
      <c r="B51" s="11"/>
      <c r="C51" s="11"/>
      <c r="D51" s="11"/>
      <c r="E51" s="12" t="s">
        <v>43</v>
      </c>
      <c r="F51" s="12" t="s">
        <v>44</v>
      </c>
      <c r="G51" s="12" t="s">
        <v>45</v>
      </c>
      <c r="H51" s="12" t="s">
        <v>46</v>
      </c>
      <c r="I51" s="12" t="s">
        <v>47</v>
      </c>
      <c r="J51" s="12" t="s">
        <v>48</v>
      </c>
      <c r="K51" s="12" t="s">
        <v>49</v>
      </c>
      <c r="L51" s="12" t="s">
        <v>50</v>
      </c>
      <c r="M51" s="13"/>
    </row>
    <row r="52" spans="1:13" ht="45">
      <c r="A52" s="14" t="s">
        <v>210</v>
      </c>
      <c r="B52" s="24">
        <v>1</v>
      </c>
      <c r="C52" s="15">
        <f>13481+185</f>
        <v>13666</v>
      </c>
      <c r="D52" s="14" t="s">
        <v>209</v>
      </c>
      <c r="E52" s="33">
        <v>7089</v>
      </c>
      <c r="F52" s="33">
        <v>6577</v>
      </c>
      <c r="G52" s="33">
        <v>0</v>
      </c>
      <c r="H52" s="33">
        <v>150</v>
      </c>
      <c r="I52" s="33">
        <v>2470</v>
      </c>
      <c r="J52" s="33">
        <v>168</v>
      </c>
      <c r="K52" s="33">
        <v>10798</v>
      </c>
      <c r="L52" s="33">
        <v>80</v>
      </c>
      <c r="M52" s="49" t="s">
        <v>264</v>
      </c>
    </row>
    <row r="53" spans="1:13">
      <c r="A53" s="14"/>
      <c r="B53" s="14"/>
      <c r="C53" s="15"/>
      <c r="D53" s="34"/>
      <c r="E53" s="35"/>
      <c r="F53" s="15"/>
      <c r="G53" s="15"/>
      <c r="H53" s="15"/>
      <c r="I53" s="15"/>
      <c r="J53" s="15"/>
      <c r="K53" s="15"/>
      <c r="L53" s="15"/>
      <c r="M53" s="34"/>
    </row>
    <row r="54" spans="1:13">
      <c r="A54" s="14"/>
      <c r="B54" s="14"/>
      <c r="C54" s="15"/>
      <c r="D54" s="14"/>
      <c r="E54" s="15"/>
      <c r="F54" s="15"/>
      <c r="G54" s="15"/>
      <c r="H54" s="15"/>
      <c r="I54" s="15"/>
      <c r="J54" s="15"/>
      <c r="K54" s="15"/>
      <c r="L54" s="15"/>
      <c r="M54" s="34"/>
    </row>
    <row r="55" spans="1:13">
      <c r="A55" s="16"/>
      <c r="B55" s="16"/>
      <c r="C55" s="17"/>
      <c r="D55" s="16"/>
      <c r="E55" s="17"/>
      <c r="F55" s="17"/>
      <c r="G55" s="17"/>
      <c r="H55" s="17"/>
      <c r="I55" s="17"/>
      <c r="J55" s="17"/>
      <c r="K55" s="17"/>
      <c r="L55" s="17"/>
      <c r="M55" s="16"/>
    </row>
    <row r="56" spans="1:13">
      <c r="A56" s="7" t="s">
        <v>51</v>
      </c>
    </row>
    <row r="57" spans="1:13" ht="21" customHeight="1">
      <c r="A57" s="65" t="s">
        <v>52</v>
      </c>
      <c r="B57" s="65"/>
      <c r="C57" s="10" t="s">
        <v>53</v>
      </c>
      <c r="D57" s="65" t="s">
        <v>54</v>
      </c>
      <c r="E57" s="65"/>
      <c r="F57" s="65"/>
      <c r="G57" s="66" t="s">
        <v>55</v>
      </c>
      <c r="H57" s="66"/>
      <c r="I57" s="66"/>
      <c r="J57" s="66"/>
      <c r="K57" s="66"/>
      <c r="L57" s="66" t="s">
        <v>56</v>
      </c>
      <c r="M57" s="66"/>
    </row>
    <row r="58" spans="1:13" ht="20.25" customHeight="1">
      <c r="A58" s="67" t="s">
        <v>57</v>
      </c>
      <c r="B58" s="67"/>
      <c r="C58" s="5" t="s">
        <v>211</v>
      </c>
      <c r="D58" s="54"/>
      <c r="E58" s="54"/>
      <c r="F58" s="54"/>
      <c r="G58" s="68"/>
      <c r="H58" s="68"/>
      <c r="I58" s="68"/>
      <c r="J58" s="68"/>
      <c r="K58" s="68"/>
      <c r="L58" s="68"/>
      <c r="M58" s="68"/>
    </row>
    <row r="59" spans="1:13" ht="20.25" customHeight="1">
      <c r="A59" s="67" t="s">
        <v>58</v>
      </c>
      <c r="B59" s="67"/>
      <c r="C59" s="5" t="s">
        <v>211</v>
      </c>
      <c r="D59" s="54"/>
      <c r="E59" s="54"/>
      <c r="F59" s="54"/>
      <c r="G59" s="68"/>
      <c r="H59" s="68"/>
      <c r="I59" s="68"/>
      <c r="J59" s="68"/>
      <c r="K59" s="68"/>
      <c r="L59" s="68"/>
      <c r="M59" s="68"/>
    </row>
    <row r="60" spans="1:13" ht="20.25" customHeight="1">
      <c r="A60" s="67" t="s">
        <v>59</v>
      </c>
      <c r="B60" s="67"/>
      <c r="C60" s="5" t="s">
        <v>211</v>
      </c>
      <c r="D60" s="54"/>
      <c r="E60" s="54"/>
      <c r="F60" s="54"/>
      <c r="G60" s="68"/>
      <c r="H60" s="68"/>
      <c r="I60" s="68"/>
      <c r="J60" s="68"/>
      <c r="K60" s="68"/>
      <c r="L60" s="68"/>
      <c r="M60" s="68"/>
    </row>
    <row r="61" spans="1:13" ht="19.899999999999999" customHeight="1">
      <c r="A61" s="67" t="s">
        <v>60</v>
      </c>
      <c r="B61" s="67"/>
      <c r="C61" s="5" t="s">
        <v>211</v>
      </c>
      <c r="D61" s="54"/>
      <c r="E61" s="54"/>
      <c r="F61" s="54"/>
      <c r="G61" s="69"/>
      <c r="H61" s="70"/>
      <c r="I61" s="70"/>
      <c r="J61" s="70"/>
      <c r="K61" s="71"/>
      <c r="L61" s="70"/>
      <c r="M61" s="70"/>
    </row>
    <row r="62" spans="1:13" ht="19.899999999999999" customHeight="1">
      <c r="A62" s="67" t="s">
        <v>61</v>
      </c>
      <c r="B62" s="67"/>
      <c r="C62" s="5" t="s">
        <v>211</v>
      </c>
      <c r="D62" s="54"/>
      <c r="E62" s="54"/>
      <c r="F62" s="54"/>
      <c r="G62" s="69"/>
      <c r="H62" s="70"/>
      <c r="I62" s="70"/>
      <c r="J62" s="70"/>
      <c r="K62" s="71"/>
      <c r="L62" s="70"/>
      <c r="M62" s="71"/>
    </row>
    <row r="63" spans="1:13">
      <c r="A63" s="19"/>
      <c r="B63" s="19"/>
      <c r="C63" s="20"/>
      <c r="D63" s="21"/>
      <c r="E63" s="21"/>
      <c r="F63" s="21"/>
      <c r="G63" s="22"/>
      <c r="H63" s="22"/>
      <c r="I63" s="22"/>
      <c r="J63" s="22"/>
      <c r="K63" s="22"/>
      <c r="L63" s="22"/>
      <c r="M63" s="22"/>
    </row>
    <row r="64" spans="1:13">
      <c r="A64" s="7" t="s">
        <v>62</v>
      </c>
    </row>
    <row r="65" spans="1:13" ht="18">
      <c r="A65" s="65" t="s">
        <v>63</v>
      </c>
      <c r="B65" s="65"/>
      <c r="C65" s="65"/>
      <c r="D65" s="65"/>
      <c r="E65" s="65"/>
      <c r="F65" s="65"/>
      <c r="G65" s="65"/>
      <c r="H65" s="65"/>
      <c r="I65" s="10" t="s">
        <v>64</v>
      </c>
      <c r="J65" s="65" t="s">
        <v>65</v>
      </c>
      <c r="K65" s="65"/>
      <c r="L65" s="65"/>
      <c r="M65" s="65"/>
    </row>
    <row r="66" spans="1:13">
      <c r="A66" s="67" t="s">
        <v>66</v>
      </c>
      <c r="B66" s="67"/>
      <c r="C66" s="67"/>
      <c r="D66" s="67"/>
      <c r="E66" s="67"/>
      <c r="F66" s="67"/>
      <c r="G66" s="67"/>
      <c r="H66" s="67"/>
      <c r="I66" s="36" t="s">
        <v>211</v>
      </c>
      <c r="J66" s="72"/>
      <c r="K66" s="72"/>
      <c r="L66" s="72"/>
      <c r="M66" s="72"/>
    </row>
    <row r="67" spans="1:13">
      <c r="A67" s="67" t="s">
        <v>67</v>
      </c>
      <c r="B67" s="67"/>
      <c r="C67" s="67"/>
      <c r="D67" s="67"/>
      <c r="E67" s="67"/>
      <c r="F67" s="67"/>
      <c r="G67" s="67"/>
      <c r="H67" s="67"/>
      <c r="I67" s="36" t="s">
        <v>211</v>
      </c>
      <c r="J67" s="72"/>
      <c r="K67" s="72"/>
      <c r="L67" s="72"/>
      <c r="M67" s="72"/>
    </row>
    <row r="68" spans="1:13">
      <c r="A68" s="19"/>
      <c r="B68" s="19"/>
      <c r="C68" s="19"/>
      <c r="D68" s="19"/>
      <c r="E68" s="19"/>
      <c r="F68" s="19"/>
      <c r="G68" s="19"/>
      <c r="H68" s="19"/>
      <c r="J68" s="16"/>
    </row>
    <row r="69" spans="1:13">
      <c r="A69" s="7" t="s">
        <v>68</v>
      </c>
    </row>
    <row r="70" spans="1:13" ht="54">
      <c r="A70" s="65" t="s">
        <v>69</v>
      </c>
      <c r="B70" s="65"/>
      <c r="C70" s="65"/>
      <c r="D70" s="65"/>
      <c r="E70" s="65"/>
      <c r="F70" s="65"/>
      <c r="G70" s="65"/>
      <c r="H70" s="10" t="s">
        <v>53</v>
      </c>
      <c r="I70" s="10" t="s">
        <v>70</v>
      </c>
      <c r="J70" s="65" t="s">
        <v>65</v>
      </c>
      <c r="K70" s="65"/>
      <c r="L70" s="65"/>
      <c r="M70" s="65"/>
    </row>
    <row r="71" spans="1:13">
      <c r="A71" s="67" t="s">
        <v>71</v>
      </c>
      <c r="B71" s="67"/>
      <c r="C71" s="67"/>
      <c r="D71" s="67"/>
      <c r="E71" s="67"/>
      <c r="F71" s="67"/>
      <c r="G71" s="67"/>
      <c r="H71" s="36" t="s">
        <v>211</v>
      </c>
      <c r="I71" s="23"/>
      <c r="J71" s="68"/>
      <c r="K71" s="68"/>
      <c r="L71" s="68"/>
      <c r="M71" s="68"/>
    </row>
    <row r="72" spans="1:13">
      <c r="A72" s="67" t="s">
        <v>72</v>
      </c>
      <c r="B72" s="67"/>
      <c r="C72" s="67"/>
      <c r="D72" s="67" t="s">
        <v>73</v>
      </c>
      <c r="E72" s="67"/>
      <c r="F72" s="67"/>
      <c r="G72" s="67"/>
      <c r="H72" s="36" t="s">
        <v>211</v>
      </c>
      <c r="I72" s="23"/>
      <c r="J72" s="68"/>
      <c r="K72" s="68"/>
      <c r="L72" s="68"/>
      <c r="M72" s="68"/>
    </row>
    <row r="73" spans="1:13">
      <c r="A73" s="67" t="s">
        <v>74</v>
      </c>
      <c r="B73" s="67"/>
      <c r="C73" s="67"/>
      <c r="D73" s="67" t="s">
        <v>73</v>
      </c>
      <c r="E73" s="67"/>
      <c r="F73" s="67"/>
      <c r="G73" s="67"/>
      <c r="H73" s="36" t="s">
        <v>211</v>
      </c>
      <c r="I73" s="23"/>
      <c r="J73" s="68"/>
      <c r="K73" s="68"/>
      <c r="L73" s="68"/>
      <c r="M73" s="68"/>
    </row>
    <row r="74" spans="1:13">
      <c r="A74" s="67" t="s">
        <v>75</v>
      </c>
      <c r="B74" s="67"/>
      <c r="C74" s="67"/>
      <c r="D74" s="67" t="s">
        <v>73</v>
      </c>
      <c r="E74" s="67"/>
      <c r="F74" s="67"/>
      <c r="G74" s="67"/>
      <c r="H74" s="36" t="s">
        <v>211</v>
      </c>
      <c r="I74" s="23"/>
      <c r="J74" s="68"/>
      <c r="K74" s="68"/>
      <c r="L74" s="68"/>
      <c r="M74" s="68"/>
    </row>
    <row r="75" spans="1:13">
      <c r="A75" s="67" t="s">
        <v>76</v>
      </c>
      <c r="B75" s="67"/>
      <c r="C75" s="67"/>
      <c r="D75" s="67" t="s">
        <v>73</v>
      </c>
      <c r="E75" s="67"/>
      <c r="F75" s="67"/>
      <c r="G75" s="67"/>
      <c r="H75" s="36" t="s">
        <v>211</v>
      </c>
      <c r="I75" s="23"/>
      <c r="J75" s="68"/>
      <c r="K75" s="68"/>
      <c r="L75" s="68"/>
      <c r="M75" s="68"/>
    </row>
    <row r="76" spans="1:13">
      <c r="A76" s="67" t="s">
        <v>77</v>
      </c>
      <c r="B76" s="67"/>
      <c r="C76" s="67"/>
      <c r="D76" s="67" t="s">
        <v>73</v>
      </c>
      <c r="E76" s="67"/>
      <c r="F76" s="67"/>
      <c r="G76" s="67"/>
      <c r="H76" s="36" t="s">
        <v>211</v>
      </c>
      <c r="I76" s="23"/>
      <c r="J76" s="68"/>
      <c r="K76" s="68"/>
      <c r="L76" s="68"/>
      <c r="M76" s="68"/>
    </row>
    <row r="78" spans="1:13">
      <c r="A78" s="7" t="s">
        <v>78</v>
      </c>
    </row>
    <row r="79" spans="1:13" ht="27">
      <c r="A79" s="65" t="s">
        <v>79</v>
      </c>
      <c r="B79" s="65"/>
      <c r="C79" s="65"/>
      <c r="D79" s="65"/>
      <c r="E79" s="65"/>
      <c r="F79" s="65"/>
      <c r="G79" s="65"/>
      <c r="H79" s="10" t="s">
        <v>53</v>
      </c>
      <c r="I79" s="10" t="s">
        <v>80</v>
      </c>
      <c r="J79" s="65" t="s">
        <v>65</v>
      </c>
      <c r="K79" s="65"/>
      <c r="L79" s="65"/>
      <c r="M79" s="65"/>
    </row>
    <row r="80" spans="1:13">
      <c r="A80" s="67" t="s">
        <v>81</v>
      </c>
      <c r="B80" s="67"/>
      <c r="C80" s="67"/>
      <c r="D80" s="67"/>
      <c r="E80" s="67"/>
      <c r="F80" s="67"/>
      <c r="G80" s="67"/>
      <c r="H80" s="36" t="s">
        <v>211</v>
      </c>
      <c r="I80" s="23"/>
      <c r="J80" s="68"/>
      <c r="K80" s="68"/>
      <c r="L80" s="68"/>
      <c r="M80" s="68"/>
    </row>
    <row r="81" spans="1:13">
      <c r="A81" s="67" t="s">
        <v>82</v>
      </c>
      <c r="B81" s="67"/>
      <c r="C81" s="67"/>
      <c r="D81" s="67"/>
      <c r="E81" s="67"/>
      <c r="F81" s="67"/>
      <c r="G81" s="67"/>
      <c r="H81" s="36" t="s">
        <v>211</v>
      </c>
      <c r="I81" s="23"/>
      <c r="J81" s="68"/>
      <c r="K81" s="68"/>
      <c r="L81" s="68"/>
      <c r="M81" s="68"/>
    </row>
    <row r="82" spans="1:13">
      <c r="A82" s="67" t="s">
        <v>83</v>
      </c>
      <c r="B82" s="67"/>
      <c r="C82" s="67"/>
      <c r="D82" s="67"/>
      <c r="E82" s="67"/>
      <c r="F82" s="67"/>
      <c r="G82" s="67"/>
      <c r="H82" s="36" t="s">
        <v>211</v>
      </c>
      <c r="I82" s="23"/>
      <c r="J82" s="68"/>
      <c r="K82" s="68"/>
      <c r="L82" s="68"/>
      <c r="M82" s="68"/>
    </row>
    <row r="83" spans="1:13">
      <c r="A83" s="67" t="s">
        <v>84</v>
      </c>
      <c r="B83" s="67"/>
      <c r="C83" s="67"/>
      <c r="D83" s="67"/>
      <c r="E83" s="67"/>
      <c r="F83" s="67"/>
      <c r="G83" s="67"/>
      <c r="H83" s="36" t="s">
        <v>211</v>
      </c>
      <c r="I83" s="23"/>
      <c r="J83" s="68"/>
      <c r="K83" s="68"/>
      <c r="L83" s="68"/>
      <c r="M83" s="68"/>
    </row>
    <row r="84" spans="1:13">
      <c r="A84" s="67" t="s">
        <v>77</v>
      </c>
      <c r="B84" s="67"/>
      <c r="C84" s="67"/>
      <c r="D84" s="67"/>
      <c r="E84" s="67"/>
      <c r="F84" s="67"/>
      <c r="G84" s="67"/>
      <c r="H84" s="36" t="s">
        <v>211</v>
      </c>
      <c r="I84" s="23"/>
      <c r="J84" s="68"/>
      <c r="K84" s="68"/>
      <c r="L84" s="68"/>
      <c r="M84" s="68"/>
    </row>
    <row r="85" spans="1:13">
      <c r="A85" s="6"/>
    </row>
    <row r="86" spans="1:13">
      <c r="A86" s="7" t="s">
        <v>85</v>
      </c>
    </row>
    <row r="87" spans="1:13" ht="24.75" customHeight="1">
      <c r="A87" s="10" t="s">
        <v>86</v>
      </c>
      <c r="B87" s="65" t="s">
        <v>87</v>
      </c>
      <c r="C87" s="65"/>
      <c r="D87" s="65"/>
      <c r="E87" s="25" t="s">
        <v>88</v>
      </c>
      <c r="F87" s="65" t="s">
        <v>89</v>
      </c>
      <c r="G87" s="65"/>
      <c r="H87" s="65"/>
      <c r="I87" s="65"/>
      <c r="J87" s="65" t="s">
        <v>65</v>
      </c>
      <c r="K87" s="65"/>
      <c r="L87" s="65"/>
      <c r="M87" s="65"/>
    </row>
    <row r="88" spans="1:13" ht="15.75" customHeight="1">
      <c r="A88" s="24" t="s">
        <v>90</v>
      </c>
      <c r="B88" s="67" t="s">
        <v>91</v>
      </c>
      <c r="C88" s="67"/>
      <c r="D88" s="67"/>
      <c r="E88" s="1" t="s">
        <v>212</v>
      </c>
      <c r="F88" s="54" t="s">
        <v>213</v>
      </c>
      <c r="G88" s="54"/>
      <c r="H88" s="54"/>
      <c r="I88" s="54"/>
      <c r="J88" s="73" t="s">
        <v>264</v>
      </c>
      <c r="K88" s="74"/>
      <c r="L88" s="74"/>
      <c r="M88" s="74"/>
    </row>
    <row r="89" spans="1:13" ht="15.75" customHeight="1">
      <c r="A89" s="24" t="s">
        <v>90</v>
      </c>
      <c r="B89" s="67" t="s">
        <v>92</v>
      </c>
      <c r="C89" s="67"/>
      <c r="D89" s="67"/>
      <c r="E89" s="1" t="s">
        <v>212</v>
      </c>
      <c r="F89" s="54" t="s">
        <v>213</v>
      </c>
      <c r="G89" s="54"/>
      <c r="H89" s="54"/>
      <c r="I89" s="54"/>
      <c r="J89" s="73" t="s">
        <v>264</v>
      </c>
      <c r="K89" s="74"/>
      <c r="L89" s="74"/>
      <c r="M89" s="74"/>
    </row>
    <row r="90" spans="1:13" ht="15.75" customHeight="1">
      <c r="A90" s="24" t="s">
        <v>93</v>
      </c>
      <c r="B90" s="67" t="s">
        <v>94</v>
      </c>
      <c r="C90" s="67"/>
      <c r="D90" s="67"/>
      <c r="E90" s="1" t="s">
        <v>212</v>
      </c>
      <c r="F90" s="54" t="s">
        <v>213</v>
      </c>
      <c r="G90" s="54"/>
      <c r="H90" s="54"/>
      <c r="I90" s="54"/>
      <c r="J90" s="73" t="s">
        <v>264</v>
      </c>
      <c r="K90" s="74"/>
      <c r="L90" s="74"/>
      <c r="M90" s="74"/>
    </row>
    <row r="91" spans="1:13" ht="15.75" customHeight="1">
      <c r="A91" s="24" t="s">
        <v>93</v>
      </c>
      <c r="B91" s="67" t="s">
        <v>95</v>
      </c>
      <c r="C91" s="67"/>
      <c r="D91" s="67"/>
      <c r="E91" s="1" t="s">
        <v>212</v>
      </c>
      <c r="F91" s="54" t="s">
        <v>214</v>
      </c>
      <c r="G91" s="54"/>
      <c r="H91" s="54"/>
      <c r="I91" s="54"/>
      <c r="J91" s="73" t="s">
        <v>264</v>
      </c>
      <c r="K91" s="74"/>
      <c r="L91" s="74"/>
      <c r="M91" s="74"/>
    </row>
    <row r="92" spans="1:13" ht="15.75" customHeight="1">
      <c r="A92" s="24" t="s">
        <v>93</v>
      </c>
      <c r="B92" s="67" t="s">
        <v>96</v>
      </c>
      <c r="C92" s="67"/>
      <c r="D92" s="67"/>
      <c r="E92" s="1" t="s">
        <v>212</v>
      </c>
      <c r="F92" s="54" t="s">
        <v>215</v>
      </c>
      <c r="G92" s="54"/>
      <c r="H92" s="54"/>
      <c r="I92" s="54"/>
      <c r="J92" s="73" t="s">
        <v>264</v>
      </c>
      <c r="K92" s="74"/>
      <c r="L92" s="74"/>
      <c r="M92" s="74"/>
    </row>
    <row r="93" spans="1:13" ht="25.15" customHeight="1">
      <c r="A93" s="24" t="s">
        <v>93</v>
      </c>
      <c r="B93" s="67" t="s">
        <v>97</v>
      </c>
      <c r="C93" s="67"/>
      <c r="D93" s="67"/>
      <c r="E93" s="1" t="s">
        <v>212</v>
      </c>
      <c r="F93" s="54" t="s">
        <v>213</v>
      </c>
      <c r="G93" s="54"/>
      <c r="H93" s="54"/>
      <c r="I93" s="54"/>
      <c r="J93" s="73" t="s">
        <v>264</v>
      </c>
      <c r="K93" s="74"/>
      <c r="L93" s="74"/>
      <c r="M93" s="74"/>
    </row>
    <row r="94" spans="1:13" ht="15.75" customHeight="1">
      <c r="A94" s="24" t="s">
        <v>98</v>
      </c>
      <c r="B94" s="67" t="s">
        <v>99</v>
      </c>
      <c r="C94" s="67"/>
      <c r="D94" s="67"/>
      <c r="E94" s="26"/>
      <c r="F94" s="75"/>
      <c r="G94" s="75"/>
      <c r="H94" s="75"/>
      <c r="I94" s="75"/>
      <c r="J94" s="68"/>
      <c r="K94" s="68"/>
      <c r="L94" s="68"/>
      <c r="M94" s="68"/>
    </row>
    <row r="95" spans="1:13" ht="15.75" customHeight="1">
      <c r="A95" s="24" t="s">
        <v>98</v>
      </c>
      <c r="B95" s="67" t="s">
        <v>100</v>
      </c>
      <c r="C95" s="67"/>
      <c r="D95" s="67"/>
      <c r="E95" s="26"/>
      <c r="F95" s="75"/>
      <c r="G95" s="75"/>
      <c r="H95" s="75"/>
      <c r="I95" s="75"/>
      <c r="J95" s="68"/>
      <c r="K95" s="68"/>
      <c r="L95" s="68"/>
      <c r="M95" s="68"/>
    </row>
    <row r="96" spans="1:13" ht="15.75" customHeight="1">
      <c r="A96" s="24" t="s">
        <v>98</v>
      </c>
      <c r="B96" s="67" t="s">
        <v>101</v>
      </c>
      <c r="C96" s="67"/>
      <c r="D96" s="67"/>
      <c r="E96" s="26"/>
      <c r="F96" s="75"/>
      <c r="G96" s="75"/>
      <c r="H96" s="75"/>
      <c r="I96" s="75"/>
      <c r="J96" s="68"/>
      <c r="K96" s="68"/>
      <c r="L96" s="68"/>
      <c r="M96" s="68"/>
    </row>
    <row r="97" spans="1:13" ht="15.75" customHeight="1">
      <c r="A97" s="24" t="s">
        <v>98</v>
      </c>
      <c r="B97" s="67" t="s">
        <v>102</v>
      </c>
      <c r="C97" s="67"/>
      <c r="D97" s="67"/>
      <c r="E97" s="26"/>
      <c r="F97" s="75"/>
      <c r="G97" s="75"/>
      <c r="H97" s="75"/>
      <c r="I97" s="75"/>
      <c r="J97" s="68"/>
      <c r="K97" s="68"/>
      <c r="L97" s="68"/>
      <c r="M97" s="68"/>
    </row>
    <row r="98" spans="1:13" ht="15.75" customHeight="1">
      <c r="A98" s="24" t="s">
        <v>98</v>
      </c>
      <c r="B98" s="67" t="s">
        <v>103</v>
      </c>
      <c r="C98" s="67"/>
      <c r="D98" s="67"/>
      <c r="E98" s="26"/>
      <c r="F98" s="75"/>
      <c r="G98" s="75"/>
      <c r="H98" s="75"/>
      <c r="I98" s="75"/>
      <c r="J98" s="68"/>
      <c r="K98" s="68"/>
      <c r="L98" s="68"/>
      <c r="M98" s="68"/>
    </row>
    <row r="99" spans="1:13" ht="15.75" customHeight="1">
      <c r="A99" s="24" t="s">
        <v>104</v>
      </c>
      <c r="B99" s="67" t="s">
        <v>105</v>
      </c>
      <c r="C99" s="67"/>
      <c r="D99" s="67"/>
      <c r="E99" s="26"/>
      <c r="F99" s="75"/>
      <c r="G99" s="75"/>
      <c r="H99" s="75"/>
      <c r="I99" s="75"/>
      <c r="J99" s="68"/>
      <c r="K99" s="68"/>
      <c r="L99" s="68"/>
      <c r="M99" s="68"/>
    </row>
    <row r="100" spans="1:13" ht="30" customHeight="1">
      <c r="A100" s="76" t="s">
        <v>106</v>
      </c>
      <c r="B100" s="76"/>
      <c r="C100" s="76"/>
      <c r="D100" s="68"/>
      <c r="E100" s="68"/>
      <c r="F100" s="68"/>
      <c r="G100" s="68"/>
      <c r="H100" s="68"/>
      <c r="I100" s="68"/>
      <c r="J100" s="68"/>
      <c r="K100" s="68"/>
      <c r="L100" s="68"/>
      <c r="M100" s="68"/>
    </row>
    <row r="101" spans="1:13">
      <c r="A101" s="27"/>
    </row>
    <row r="102" spans="1:13">
      <c r="A102" s="7" t="s">
        <v>107</v>
      </c>
    </row>
    <row r="103" spans="1:13" ht="24.75" customHeight="1">
      <c r="A103" s="65" t="s">
        <v>108</v>
      </c>
      <c r="B103" s="65"/>
      <c r="C103" s="65"/>
      <c r="D103" s="65"/>
      <c r="E103" s="10" t="s">
        <v>109</v>
      </c>
      <c r="F103" s="77" t="s">
        <v>40</v>
      </c>
      <c r="G103" s="78"/>
      <c r="H103" s="79"/>
      <c r="I103" s="77" t="s">
        <v>41</v>
      </c>
      <c r="J103" s="78"/>
      <c r="K103" s="78"/>
      <c r="L103" s="78"/>
      <c r="M103" s="79"/>
    </row>
    <row r="104" spans="1:13">
      <c r="A104" s="82"/>
      <c r="B104" s="83"/>
      <c r="C104" s="83"/>
      <c r="D104" s="84"/>
      <c r="E104" s="80"/>
      <c r="F104" s="13" t="s">
        <v>43</v>
      </c>
      <c r="G104" s="13" t="s">
        <v>44</v>
      </c>
      <c r="H104" s="13" t="s">
        <v>45</v>
      </c>
      <c r="I104" s="13" t="s">
        <v>46</v>
      </c>
      <c r="J104" s="13" t="s">
        <v>47</v>
      </c>
      <c r="K104" s="13" t="s">
        <v>48</v>
      </c>
      <c r="L104" s="13" t="s">
        <v>49</v>
      </c>
      <c r="M104" s="13" t="s">
        <v>50</v>
      </c>
    </row>
    <row r="105" spans="1:13">
      <c r="A105" s="85"/>
      <c r="B105" s="86"/>
      <c r="C105" s="86"/>
      <c r="D105" s="87"/>
      <c r="E105" s="81"/>
      <c r="F105" s="15"/>
      <c r="G105" s="15"/>
      <c r="H105" s="15"/>
      <c r="I105" s="15"/>
      <c r="J105" s="15"/>
      <c r="K105" s="15"/>
      <c r="L105" s="15"/>
      <c r="M105" s="15"/>
    </row>
    <row r="106" spans="1:13">
      <c r="A106" s="28"/>
      <c r="B106" s="28"/>
      <c r="C106" s="28"/>
      <c r="D106" s="28"/>
      <c r="E106" s="28"/>
      <c r="F106" s="17"/>
      <c r="G106" s="17"/>
      <c r="H106" s="17"/>
      <c r="I106" s="17"/>
      <c r="J106" s="17"/>
      <c r="K106" s="17"/>
      <c r="L106" s="17"/>
      <c r="M106" s="17"/>
    </row>
    <row r="107" spans="1:13">
      <c r="A107" s="7" t="s">
        <v>110</v>
      </c>
    </row>
    <row r="108" spans="1:13" ht="60" customHeight="1">
      <c r="A108" s="65" t="s">
        <v>111</v>
      </c>
      <c r="B108" s="65"/>
      <c r="C108" s="65"/>
      <c r="D108" s="65"/>
      <c r="E108" s="10" t="s">
        <v>112</v>
      </c>
      <c r="F108" s="25" t="s">
        <v>113</v>
      </c>
      <c r="G108" s="65" t="s">
        <v>114</v>
      </c>
      <c r="H108" s="65"/>
      <c r="I108" s="65"/>
      <c r="J108" s="65" t="s">
        <v>42</v>
      </c>
      <c r="K108" s="65"/>
      <c r="L108" s="65"/>
      <c r="M108" s="65"/>
    </row>
    <row r="109" spans="1:13">
      <c r="A109" s="88"/>
      <c r="B109" s="89"/>
      <c r="C109" s="89"/>
      <c r="D109" s="90"/>
      <c r="E109" s="37"/>
      <c r="F109" s="38"/>
      <c r="G109" s="91"/>
      <c r="H109" s="92"/>
      <c r="I109" s="93"/>
      <c r="J109" s="94"/>
      <c r="K109" s="95"/>
      <c r="L109" s="95"/>
      <c r="M109" s="96"/>
    </row>
    <row r="110" spans="1:13">
      <c r="A110" s="88"/>
      <c r="B110" s="89"/>
      <c r="C110" s="89"/>
      <c r="D110" s="90"/>
      <c r="E110" s="37"/>
      <c r="F110" s="38"/>
      <c r="G110" s="91"/>
      <c r="H110" s="92"/>
      <c r="I110" s="93"/>
      <c r="J110" s="94"/>
      <c r="K110" s="95"/>
      <c r="L110" s="95"/>
      <c r="M110" s="96"/>
    </row>
    <row r="111" spans="1:13">
      <c r="A111" s="97"/>
      <c r="B111" s="98"/>
      <c r="C111" s="98"/>
      <c r="D111" s="99"/>
      <c r="E111" s="14"/>
      <c r="F111" s="23"/>
      <c r="G111" s="94"/>
      <c r="H111" s="95"/>
      <c r="I111" s="96"/>
      <c r="J111" s="94"/>
      <c r="K111" s="95"/>
      <c r="L111" s="95"/>
      <c r="M111" s="96"/>
    </row>
    <row r="112" spans="1:13">
      <c r="A112" s="16"/>
      <c r="B112" s="28"/>
      <c r="C112" s="28"/>
      <c r="D112" s="16"/>
      <c r="E112" s="16"/>
    </row>
    <row r="113" spans="1:13">
      <c r="A113" s="7" t="s">
        <v>115</v>
      </c>
    </row>
    <row r="114" spans="1:13" ht="88.9" customHeight="1">
      <c r="A114" s="25" t="s">
        <v>116</v>
      </c>
      <c r="B114" s="25" t="s">
        <v>117</v>
      </c>
      <c r="C114" s="25" t="s">
        <v>118</v>
      </c>
      <c r="D114" s="10" t="s">
        <v>119</v>
      </c>
      <c r="E114" s="10" t="s">
        <v>120</v>
      </c>
      <c r="F114" s="65" t="s">
        <v>65</v>
      </c>
      <c r="G114" s="65"/>
      <c r="H114" s="65"/>
      <c r="I114" s="65"/>
      <c r="J114" s="100" t="s">
        <v>121</v>
      </c>
      <c r="K114" s="101"/>
      <c r="L114" s="25" t="s">
        <v>122</v>
      </c>
      <c r="M114" s="25" t="s">
        <v>123</v>
      </c>
    </row>
    <row r="115" spans="1:13" ht="15.75" customHeight="1">
      <c r="A115" s="5" t="s">
        <v>124</v>
      </c>
      <c r="B115" s="5"/>
      <c r="C115" s="14"/>
      <c r="D115" s="23"/>
      <c r="E115" s="23"/>
      <c r="F115" s="68"/>
      <c r="G115" s="68"/>
      <c r="H115" s="68"/>
      <c r="I115" s="68"/>
      <c r="J115" s="54"/>
      <c r="K115" s="54"/>
      <c r="L115" s="5"/>
      <c r="M115" s="5"/>
    </row>
    <row r="116" spans="1:13">
      <c r="A116" s="5" t="s">
        <v>125</v>
      </c>
      <c r="B116" s="5"/>
      <c r="C116" s="14"/>
      <c r="D116" s="23"/>
      <c r="E116" s="23"/>
      <c r="F116" s="68"/>
      <c r="G116" s="68"/>
      <c r="H116" s="68"/>
      <c r="I116" s="68"/>
      <c r="J116" s="54"/>
      <c r="K116" s="54"/>
      <c r="L116" s="5"/>
      <c r="M116" s="5"/>
    </row>
    <row r="117" spans="1:13">
      <c r="A117" s="5" t="s">
        <v>126</v>
      </c>
      <c r="B117" s="5"/>
      <c r="C117" s="14"/>
      <c r="D117" s="23"/>
      <c r="E117" s="23"/>
      <c r="F117" s="68"/>
      <c r="G117" s="68"/>
      <c r="H117" s="68"/>
      <c r="I117" s="68"/>
      <c r="J117" s="54"/>
      <c r="K117" s="54"/>
      <c r="L117" s="5"/>
      <c r="M117" s="5"/>
    </row>
    <row r="118" spans="1:13">
      <c r="A118" s="5" t="s">
        <v>127</v>
      </c>
      <c r="B118" s="5"/>
      <c r="C118" s="14"/>
      <c r="D118" s="23"/>
      <c r="E118" s="23"/>
      <c r="F118" s="68"/>
      <c r="G118" s="68"/>
      <c r="H118" s="68"/>
      <c r="I118" s="68"/>
      <c r="J118" s="54"/>
      <c r="K118" s="54"/>
      <c r="L118" s="5"/>
      <c r="M118" s="5"/>
    </row>
    <row r="119" spans="1:13">
      <c r="A119" s="19"/>
      <c r="B119" s="19"/>
      <c r="C119" s="19"/>
      <c r="D119" s="19"/>
      <c r="E119" s="19"/>
      <c r="F119" s="16"/>
      <c r="J119" s="22"/>
      <c r="K119" s="22"/>
      <c r="L119" s="22"/>
      <c r="M119" s="22"/>
    </row>
    <row r="120" spans="1:13">
      <c r="A120" s="7" t="s">
        <v>128</v>
      </c>
    </row>
    <row r="121" spans="1:13" ht="18">
      <c r="A121" s="65" t="s">
        <v>129</v>
      </c>
      <c r="B121" s="65"/>
      <c r="C121" s="65"/>
      <c r="D121" s="65"/>
      <c r="E121" s="65"/>
      <c r="F121" s="65"/>
      <c r="G121" s="65"/>
      <c r="H121" s="65"/>
      <c r="I121" s="10" t="s">
        <v>53</v>
      </c>
      <c r="J121" s="65" t="s">
        <v>130</v>
      </c>
      <c r="K121" s="65"/>
      <c r="L121" s="65"/>
      <c r="M121" s="65"/>
    </row>
    <row r="122" spans="1:13">
      <c r="A122" s="67" t="s">
        <v>131</v>
      </c>
      <c r="B122" s="67"/>
      <c r="C122" s="67"/>
      <c r="D122" s="67"/>
      <c r="E122" s="67"/>
      <c r="F122" s="67"/>
      <c r="G122" s="67"/>
      <c r="H122" s="67"/>
      <c r="I122" s="36" t="s">
        <v>212</v>
      </c>
      <c r="J122" s="73" t="s">
        <v>264</v>
      </c>
      <c r="K122" s="74"/>
      <c r="L122" s="74"/>
      <c r="M122" s="74"/>
    </row>
    <row r="123" spans="1:13">
      <c r="A123" s="67" t="s">
        <v>132</v>
      </c>
      <c r="B123" s="67"/>
      <c r="C123" s="67"/>
      <c r="D123" s="67"/>
      <c r="E123" s="67"/>
      <c r="F123" s="67"/>
      <c r="G123" s="67"/>
      <c r="H123" s="67"/>
      <c r="I123" s="36" t="s">
        <v>212</v>
      </c>
      <c r="J123" s="73" t="s">
        <v>264</v>
      </c>
      <c r="K123" s="74"/>
      <c r="L123" s="74"/>
      <c r="M123" s="74"/>
    </row>
    <row r="124" spans="1:13">
      <c r="A124" s="19"/>
      <c r="B124" s="19"/>
      <c r="C124" s="19"/>
      <c r="D124" s="19"/>
      <c r="E124" s="19"/>
      <c r="F124" s="19"/>
      <c r="G124" s="19"/>
      <c r="H124" s="19"/>
      <c r="J124" s="22"/>
      <c r="K124" s="22"/>
      <c r="L124" s="22"/>
      <c r="M124" s="22"/>
    </row>
    <row r="125" spans="1:13">
      <c r="A125" s="7" t="s">
        <v>133</v>
      </c>
    </row>
    <row r="126" spans="1:13" ht="16.5" customHeight="1">
      <c r="A126" s="77" t="s">
        <v>134</v>
      </c>
      <c r="B126" s="78"/>
      <c r="C126" s="78"/>
      <c r="D126" s="78"/>
      <c r="E126" s="78"/>
      <c r="F126" s="78"/>
      <c r="G126" s="78"/>
      <c r="H126" s="79"/>
      <c r="I126" s="10" t="s">
        <v>53</v>
      </c>
      <c r="J126" s="65" t="s">
        <v>130</v>
      </c>
      <c r="K126" s="65"/>
      <c r="L126" s="65"/>
      <c r="M126" s="65"/>
    </row>
    <row r="127" spans="1:13">
      <c r="A127" s="67" t="s">
        <v>135</v>
      </c>
      <c r="B127" s="67"/>
      <c r="C127" s="67"/>
      <c r="D127" s="67"/>
      <c r="E127" s="67"/>
      <c r="F127" s="67"/>
      <c r="G127" s="67"/>
      <c r="H127" s="67"/>
      <c r="I127" s="36" t="s">
        <v>212</v>
      </c>
      <c r="J127" s="73" t="s">
        <v>264</v>
      </c>
      <c r="K127" s="74"/>
      <c r="L127" s="74"/>
      <c r="M127" s="74"/>
    </row>
    <row r="128" spans="1:13">
      <c r="A128" s="67" t="s">
        <v>136</v>
      </c>
      <c r="B128" s="67"/>
      <c r="C128" s="67"/>
      <c r="D128" s="67"/>
      <c r="E128" s="67"/>
      <c r="F128" s="67"/>
      <c r="G128" s="67"/>
      <c r="H128" s="67"/>
      <c r="I128" s="36" t="s">
        <v>212</v>
      </c>
      <c r="J128" s="73" t="s">
        <v>264</v>
      </c>
      <c r="K128" s="74"/>
      <c r="L128" s="74"/>
      <c r="M128" s="74"/>
    </row>
    <row r="130" spans="1:13">
      <c r="A130" s="7" t="s">
        <v>137</v>
      </c>
    </row>
    <row r="131" spans="1:13" ht="24.75" customHeight="1">
      <c r="A131" s="65" t="s">
        <v>138</v>
      </c>
      <c r="B131" s="65"/>
      <c r="C131" s="65" t="s">
        <v>139</v>
      </c>
      <c r="D131" s="65"/>
      <c r="E131" s="65" t="s">
        <v>140</v>
      </c>
      <c r="F131" s="65" t="s">
        <v>141</v>
      </c>
      <c r="G131" s="65"/>
      <c r="H131" s="65" t="s">
        <v>142</v>
      </c>
      <c r="I131" s="65" t="s">
        <v>143</v>
      </c>
      <c r="J131" s="65"/>
      <c r="K131" s="65"/>
      <c r="L131" s="65" t="s">
        <v>144</v>
      </c>
      <c r="M131" s="65"/>
    </row>
    <row r="132" spans="1:13" ht="27">
      <c r="A132" s="54" t="s">
        <v>145</v>
      </c>
      <c r="B132" s="54"/>
      <c r="C132" s="10" t="s">
        <v>146</v>
      </c>
      <c r="D132" s="10" t="s">
        <v>147</v>
      </c>
      <c r="E132" s="65"/>
      <c r="F132" s="10" t="s">
        <v>148</v>
      </c>
      <c r="G132" s="10" t="s">
        <v>149</v>
      </c>
      <c r="H132" s="65"/>
      <c r="I132" s="65"/>
      <c r="J132" s="65"/>
      <c r="K132" s="65"/>
      <c r="L132" s="65"/>
      <c r="M132" s="65"/>
    </row>
    <row r="133" spans="1:13">
      <c r="A133" s="40" t="s">
        <v>216</v>
      </c>
      <c r="B133" s="40"/>
      <c r="C133" s="39">
        <v>1</v>
      </c>
      <c r="D133" s="40" t="s">
        <v>218</v>
      </c>
      <c r="E133" s="40" t="s">
        <v>220</v>
      </c>
      <c r="F133" s="41">
        <v>105726.69</v>
      </c>
      <c r="G133" s="42">
        <v>68163.75</v>
      </c>
      <c r="H133" s="42">
        <f>((G133*100)/F133)</f>
        <v>64.471658008020484</v>
      </c>
      <c r="I133" s="40" t="s">
        <v>229</v>
      </c>
      <c r="J133" s="40"/>
      <c r="K133" s="40"/>
      <c r="L133" s="68"/>
      <c r="M133" s="68"/>
    </row>
    <row r="134" spans="1:13">
      <c r="A134" s="40" t="s">
        <v>216</v>
      </c>
      <c r="B134" s="40"/>
      <c r="C134" s="39">
        <v>1</v>
      </c>
      <c r="D134" s="40" t="s">
        <v>218</v>
      </c>
      <c r="E134" s="40" t="s">
        <v>220</v>
      </c>
      <c r="F134" s="41">
        <v>50879.66</v>
      </c>
      <c r="G134" s="42">
        <v>49246.47</v>
      </c>
      <c r="H134" s="42">
        <f t="shared" ref="H134:H149" si="0">((G134*100)/F134)</f>
        <v>96.790092543857398</v>
      </c>
      <c r="I134" s="40" t="s">
        <v>229</v>
      </c>
      <c r="J134" s="40"/>
      <c r="K134" s="40"/>
      <c r="L134" s="18"/>
      <c r="M134" s="18"/>
    </row>
    <row r="135" spans="1:13">
      <c r="A135" s="40" t="s">
        <v>216</v>
      </c>
      <c r="B135" s="40"/>
      <c r="C135" s="39">
        <v>1</v>
      </c>
      <c r="D135" s="40" t="s">
        <v>218</v>
      </c>
      <c r="E135" s="40" t="s">
        <v>220</v>
      </c>
      <c r="F135" s="41">
        <v>1287305.2300000002</v>
      </c>
      <c r="G135" s="42">
        <v>1279714.8900000001</v>
      </c>
      <c r="H135" s="42">
        <f t="shared" si="0"/>
        <v>99.410369831248175</v>
      </c>
      <c r="I135" s="40" t="s">
        <v>229</v>
      </c>
      <c r="J135" s="40"/>
      <c r="K135" s="40"/>
      <c r="L135" s="18"/>
      <c r="M135" s="18"/>
    </row>
    <row r="136" spans="1:13">
      <c r="A136" s="40" t="s">
        <v>217</v>
      </c>
      <c r="B136" s="40"/>
      <c r="C136" s="39">
        <v>12</v>
      </c>
      <c r="D136" s="40" t="s">
        <v>219</v>
      </c>
      <c r="E136" s="40" t="s">
        <v>221</v>
      </c>
      <c r="F136" s="41">
        <v>25618.080000000002</v>
      </c>
      <c r="G136" s="42">
        <v>25618.080000000002</v>
      </c>
      <c r="H136" s="42">
        <f t="shared" si="0"/>
        <v>100</v>
      </c>
      <c r="I136" s="40" t="s">
        <v>230</v>
      </c>
      <c r="J136" s="40"/>
      <c r="K136" s="40"/>
      <c r="L136" s="18"/>
      <c r="M136" s="18"/>
    </row>
    <row r="137" spans="1:13">
      <c r="A137" s="40" t="s">
        <v>216</v>
      </c>
      <c r="B137" s="40"/>
      <c r="C137" s="39">
        <v>1</v>
      </c>
      <c r="D137" s="40" t="s">
        <v>218</v>
      </c>
      <c r="E137" s="40" t="s">
        <v>220</v>
      </c>
      <c r="F137" s="41">
        <v>1175072.53</v>
      </c>
      <c r="G137" s="42">
        <v>1169045.69</v>
      </c>
      <c r="H137" s="42">
        <f t="shared" si="0"/>
        <v>99.487109106362993</v>
      </c>
      <c r="I137" s="40" t="s">
        <v>229</v>
      </c>
      <c r="J137" s="40"/>
      <c r="K137" s="40"/>
      <c r="L137" s="18"/>
      <c r="M137" s="18"/>
    </row>
    <row r="138" spans="1:13">
      <c r="A138" s="40" t="s">
        <v>216</v>
      </c>
      <c r="B138" s="40"/>
      <c r="C138" s="39">
        <v>1</v>
      </c>
      <c r="D138" s="40" t="s">
        <v>218</v>
      </c>
      <c r="E138" s="40" t="s">
        <v>220</v>
      </c>
      <c r="F138" s="41">
        <v>12361080.320000002</v>
      </c>
      <c r="G138" s="42">
        <v>12318514.430000002</v>
      </c>
      <c r="H138" s="42">
        <f t="shared" si="0"/>
        <v>99.65564587480975</v>
      </c>
      <c r="I138" s="40" t="s">
        <v>229</v>
      </c>
      <c r="J138" s="40"/>
      <c r="K138" s="40"/>
      <c r="L138" s="18"/>
      <c r="M138" s="18"/>
    </row>
    <row r="139" spans="1:13">
      <c r="A139" s="40" t="s">
        <v>216</v>
      </c>
      <c r="B139" s="40"/>
      <c r="C139" s="39">
        <v>1</v>
      </c>
      <c r="D139" s="40" t="s">
        <v>218</v>
      </c>
      <c r="E139" s="40" t="s">
        <v>220</v>
      </c>
      <c r="F139" s="41">
        <v>14694.070000000002</v>
      </c>
      <c r="G139" s="42">
        <v>13948.79</v>
      </c>
      <c r="H139" s="42">
        <f t="shared" si="0"/>
        <v>94.928021984378717</v>
      </c>
      <c r="I139" s="40" t="s">
        <v>229</v>
      </c>
      <c r="J139" s="40"/>
      <c r="K139" s="40"/>
      <c r="L139" s="18"/>
      <c r="M139" s="18"/>
    </row>
    <row r="140" spans="1:13">
      <c r="A140" s="40" t="s">
        <v>216</v>
      </c>
      <c r="B140" s="40"/>
      <c r="C140" s="39">
        <v>1</v>
      </c>
      <c r="D140" s="40" t="s">
        <v>218</v>
      </c>
      <c r="E140" s="40" t="s">
        <v>220</v>
      </c>
      <c r="F140" s="41">
        <v>43053.89</v>
      </c>
      <c r="G140" s="42">
        <v>30766.68</v>
      </c>
      <c r="H140" s="42">
        <f t="shared" si="0"/>
        <v>71.460859866553292</v>
      </c>
      <c r="I140" s="40" t="s">
        <v>229</v>
      </c>
      <c r="J140" s="40"/>
      <c r="K140" s="40"/>
      <c r="L140" s="18"/>
      <c r="M140" s="18"/>
    </row>
    <row r="141" spans="1:13">
      <c r="A141" s="40" t="s">
        <v>216</v>
      </c>
      <c r="B141" s="40"/>
      <c r="C141" s="39">
        <v>1</v>
      </c>
      <c r="D141" s="40" t="s">
        <v>218</v>
      </c>
      <c r="E141" s="40" t="s">
        <v>220</v>
      </c>
      <c r="F141" s="41">
        <v>6647044.3799999999</v>
      </c>
      <c r="G141" s="42">
        <v>6631912.8899999997</v>
      </c>
      <c r="H141" s="42">
        <f t="shared" si="0"/>
        <v>99.772357620395496</v>
      </c>
      <c r="I141" s="40" t="s">
        <v>229</v>
      </c>
      <c r="J141" s="40"/>
      <c r="K141" s="40"/>
      <c r="L141" s="18"/>
      <c r="M141" s="18"/>
    </row>
    <row r="142" spans="1:13">
      <c r="A142" s="40" t="s">
        <v>216</v>
      </c>
      <c r="B142" s="40"/>
      <c r="C142" s="39">
        <v>1</v>
      </c>
      <c r="D142" s="40" t="s">
        <v>218</v>
      </c>
      <c r="E142" s="40" t="s">
        <v>220</v>
      </c>
      <c r="F142" s="41">
        <v>110847.61</v>
      </c>
      <c r="G142" s="42">
        <v>88818.94</v>
      </c>
      <c r="H142" s="42">
        <f t="shared" si="0"/>
        <v>80.127068143372696</v>
      </c>
      <c r="I142" s="40" t="s">
        <v>229</v>
      </c>
      <c r="J142" s="40"/>
      <c r="K142" s="40"/>
      <c r="L142" s="18"/>
      <c r="M142" s="18"/>
    </row>
    <row r="143" spans="1:13">
      <c r="A143" s="40" t="s">
        <v>217</v>
      </c>
      <c r="B143" s="40"/>
      <c r="C143" s="39">
        <v>16</v>
      </c>
      <c r="D143" s="40" t="s">
        <v>219</v>
      </c>
      <c r="E143" s="40" t="s">
        <v>222</v>
      </c>
      <c r="F143" s="41">
        <v>27227.68</v>
      </c>
      <c r="G143" s="42">
        <v>25609.68</v>
      </c>
      <c r="H143" s="42">
        <f t="shared" si="0"/>
        <v>94.057517937628177</v>
      </c>
      <c r="I143" s="40" t="s">
        <v>231</v>
      </c>
      <c r="J143" s="40"/>
      <c r="K143" s="40"/>
      <c r="L143" s="18"/>
      <c r="M143" s="18"/>
    </row>
    <row r="144" spans="1:13">
      <c r="A144" s="40" t="s">
        <v>217</v>
      </c>
      <c r="B144" s="40"/>
      <c r="C144" s="39">
        <v>1</v>
      </c>
      <c r="D144" s="40" t="s">
        <v>218</v>
      </c>
      <c r="E144" s="40" t="s">
        <v>220</v>
      </c>
      <c r="F144" s="41">
        <v>396946.92</v>
      </c>
      <c r="G144" s="42">
        <v>394334.24</v>
      </c>
      <c r="H144" s="42">
        <f t="shared" si="0"/>
        <v>99.341806204214919</v>
      </c>
      <c r="I144" s="40" t="s">
        <v>231</v>
      </c>
      <c r="J144" s="40"/>
      <c r="K144" s="40"/>
      <c r="L144" s="18"/>
      <c r="M144" s="18"/>
    </row>
    <row r="145" spans="1:13">
      <c r="A145" s="40" t="s">
        <v>217</v>
      </c>
      <c r="B145" s="40"/>
      <c r="C145" s="39">
        <v>2487</v>
      </c>
      <c r="D145" s="40" t="s">
        <v>219</v>
      </c>
      <c r="E145" s="40" t="s">
        <v>223</v>
      </c>
      <c r="F145" s="41">
        <v>5977.8</v>
      </c>
      <c r="G145" s="42">
        <v>5977.8</v>
      </c>
      <c r="H145" s="42">
        <f t="shared" si="0"/>
        <v>100</v>
      </c>
      <c r="I145" s="40" t="s">
        <v>230</v>
      </c>
      <c r="J145" s="40"/>
      <c r="K145" s="40"/>
      <c r="L145" s="18"/>
      <c r="M145" s="18"/>
    </row>
    <row r="146" spans="1:13">
      <c r="A146" s="40" t="s">
        <v>217</v>
      </c>
      <c r="B146" s="40"/>
      <c r="C146" s="39">
        <v>158</v>
      </c>
      <c r="D146" s="40" t="s">
        <v>219</v>
      </c>
      <c r="E146" s="40" t="s">
        <v>224</v>
      </c>
      <c r="F146" s="41">
        <v>5545</v>
      </c>
      <c r="G146" s="42">
        <v>5112.24</v>
      </c>
      <c r="H146" s="42">
        <f t="shared" si="0"/>
        <v>92.195491433724072</v>
      </c>
      <c r="I146" s="40" t="s">
        <v>232</v>
      </c>
      <c r="J146" s="40"/>
      <c r="K146" s="40"/>
      <c r="L146" s="18"/>
      <c r="M146" s="18"/>
    </row>
    <row r="147" spans="1:13">
      <c r="A147" s="40" t="s">
        <v>217</v>
      </c>
      <c r="B147" s="40"/>
      <c r="C147" s="39">
        <v>0</v>
      </c>
      <c r="D147" s="40" t="s">
        <v>219</v>
      </c>
      <c r="E147" s="40" t="s">
        <v>225</v>
      </c>
      <c r="F147" s="41">
        <v>0</v>
      </c>
      <c r="G147" s="42">
        <v>0</v>
      </c>
      <c r="H147" s="42">
        <v>0</v>
      </c>
      <c r="I147" s="40" t="s">
        <v>230</v>
      </c>
      <c r="J147" s="40"/>
      <c r="K147" s="40"/>
      <c r="L147" s="18"/>
      <c r="M147" s="18"/>
    </row>
    <row r="148" spans="1:13">
      <c r="A148" s="40" t="s">
        <v>217</v>
      </c>
      <c r="B148" s="40"/>
      <c r="C148" s="39">
        <v>242</v>
      </c>
      <c r="D148" s="40" t="s">
        <v>219</v>
      </c>
      <c r="E148" s="40" t="s">
        <v>226</v>
      </c>
      <c r="F148" s="41">
        <v>76128.429999999993</v>
      </c>
      <c r="G148" s="42">
        <v>76128.429999999993</v>
      </c>
      <c r="H148" s="42">
        <f t="shared" si="0"/>
        <v>100</v>
      </c>
      <c r="I148" s="40" t="s">
        <v>230</v>
      </c>
      <c r="J148" s="40"/>
      <c r="K148" s="40"/>
      <c r="L148" s="18"/>
      <c r="M148" s="18"/>
    </row>
    <row r="149" spans="1:13">
      <c r="A149" s="40" t="s">
        <v>217</v>
      </c>
      <c r="B149" s="40"/>
      <c r="C149" s="39">
        <v>5</v>
      </c>
      <c r="D149" s="40" t="s">
        <v>219</v>
      </c>
      <c r="E149" s="40" t="s">
        <v>227</v>
      </c>
      <c r="F149" s="41">
        <v>4000</v>
      </c>
      <c r="G149" s="42">
        <v>2533.0500000000002</v>
      </c>
      <c r="H149" s="42">
        <f t="shared" si="0"/>
        <v>63.326250000000009</v>
      </c>
      <c r="I149" s="40" t="s">
        <v>232</v>
      </c>
      <c r="J149" s="40"/>
      <c r="K149" s="40"/>
      <c r="L149" s="18"/>
      <c r="M149" s="18"/>
    </row>
    <row r="150" spans="1:13">
      <c r="A150" s="40" t="s">
        <v>217</v>
      </c>
      <c r="B150" s="40"/>
      <c r="C150" s="39">
        <v>1</v>
      </c>
      <c r="D150" s="40" t="s">
        <v>219</v>
      </c>
      <c r="E150" s="40" t="s">
        <v>228</v>
      </c>
      <c r="F150" s="41">
        <v>915.0800000000163</v>
      </c>
      <c r="G150" s="42">
        <v>842.1</v>
      </c>
      <c r="H150" s="42">
        <f t="shared" ref="H150:H152" si="1">((G150*100)/F150)</f>
        <v>92.024741006249187</v>
      </c>
      <c r="I150" s="40" t="s">
        <v>230</v>
      </c>
      <c r="J150" s="40"/>
      <c r="K150" s="40"/>
      <c r="L150" s="18"/>
      <c r="M150" s="18"/>
    </row>
    <row r="151" spans="1:13">
      <c r="A151" s="116" t="s">
        <v>216</v>
      </c>
      <c r="B151" s="116"/>
      <c r="C151" s="39">
        <v>1</v>
      </c>
      <c r="D151" s="40" t="s">
        <v>218</v>
      </c>
      <c r="E151" s="45" t="s">
        <v>260</v>
      </c>
      <c r="F151" s="41">
        <v>1181622.5</v>
      </c>
      <c r="G151" s="41">
        <v>1181622.5</v>
      </c>
      <c r="H151" s="42">
        <f t="shared" si="1"/>
        <v>100</v>
      </c>
      <c r="I151" s="104" t="s">
        <v>229</v>
      </c>
      <c r="J151" s="105"/>
      <c r="K151" s="105"/>
      <c r="L151" s="105"/>
      <c r="M151" s="106"/>
    </row>
    <row r="152" spans="1:13">
      <c r="A152" s="116" t="s">
        <v>216</v>
      </c>
      <c r="B152" s="116"/>
      <c r="C152" s="39">
        <v>1</v>
      </c>
      <c r="D152" s="40" t="s">
        <v>218</v>
      </c>
      <c r="E152" s="45" t="s">
        <v>260</v>
      </c>
      <c r="F152" s="41">
        <v>52432.5</v>
      </c>
      <c r="G152" s="41">
        <v>52432.5</v>
      </c>
      <c r="H152" s="42">
        <f t="shared" si="1"/>
        <v>100</v>
      </c>
      <c r="I152" s="40" t="s">
        <v>229</v>
      </c>
      <c r="J152" s="40"/>
      <c r="K152" s="40"/>
      <c r="L152" s="23"/>
      <c r="M152" s="23"/>
    </row>
    <row r="153" spans="1:13">
      <c r="A153" s="29"/>
    </row>
    <row r="154" spans="1:13">
      <c r="A154" s="7" t="s">
        <v>150</v>
      </c>
    </row>
    <row r="155" spans="1:13" ht="36">
      <c r="A155" s="65" t="s">
        <v>151</v>
      </c>
      <c r="B155" s="65"/>
      <c r="C155" s="65"/>
      <c r="D155" s="65" t="s">
        <v>147</v>
      </c>
      <c r="E155" s="65"/>
      <c r="F155" s="65"/>
      <c r="G155" s="65"/>
      <c r="H155" s="10" t="s">
        <v>152</v>
      </c>
      <c r="I155" s="10" t="s">
        <v>153</v>
      </c>
      <c r="J155" s="65" t="s">
        <v>130</v>
      </c>
      <c r="K155" s="65"/>
      <c r="L155" s="65"/>
      <c r="M155" s="65"/>
    </row>
    <row r="156" spans="1:13" ht="15" customHeight="1">
      <c r="A156" s="102" t="s">
        <v>233</v>
      </c>
      <c r="B156" s="102"/>
      <c r="C156" s="102"/>
      <c r="D156" s="103" t="s">
        <v>234</v>
      </c>
      <c r="E156" s="103"/>
      <c r="F156" s="103"/>
      <c r="G156" s="103"/>
      <c r="H156" s="41">
        <v>1287305.2300000002</v>
      </c>
      <c r="I156" s="43">
        <v>1279714.8900000001</v>
      </c>
      <c r="J156" s="68"/>
      <c r="K156" s="68"/>
      <c r="L156" s="68"/>
      <c r="M156" s="68"/>
    </row>
    <row r="157" spans="1:13" ht="15" customHeight="1">
      <c r="A157" s="54" t="s">
        <v>235</v>
      </c>
      <c r="B157" s="54"/>
      <c r="C157" s="54"/>
      <c r="D157" s="103" t="s">
        <v>236</v>
      </c>
      <c r="E157" s="103"/>
      <c r="F157" s="103"/>
      <c r="G157" s="103"/>
      <c r="H157" s="41">
        <v>25618.080000000002</v>
      </c>
      <c r="I157" s="43">
        <v>25618.080000000002</v>
      </c>
      <c r="J157" s="68"/>
      <c r="K157" s="68"/>
      <c r="L157" s="68"/>
      <c r="M157" s="68"/>
    </row>
    <row r="158" spans="1:13" ht="15" customHeight="1">
      <c r="A158" s="54" t="s">
        <v>235</v>
      </c>
      <c r="B158" s="54"/>
      <c r="C158" s="54"/>
      <c r="D158" s="103" t="s">
        <v>237</v>
      </c>
      <c r="E158" s="103"/>
      <c r="F158" s="103"/>
      <c r="G158" s="103"/>
      <c r="H158" s="41">
        <v>1175072.53</v>
      </c>
      <c r="I158" s="43">
        <v>1169045.69</v>
      </c>
      <c r="J158" s="68"/>
      <c r="K158" s="68"/>
      <c r="L158" s="68"/>
      <c r="M158" s="68"/>
    </row>
    <row r="159" spans="1:13" ht="15" customHeight="1">
      <c r="A159" s="54" t="s">
        <v>235</v>
      </c>
      <c r="B159" s="54"/>
      <c r="C159" s="54"/>
      <c r="D159" s="103" t="s">
        <v>238</v>
      </c>
      <c r="E159" s="103"/>
      <c r="F159" s="103"/>
      <c r="G159" s="103"/>
      <c r="H159" s="41">
        <v>12361080.320000002</v>
      </c>
      <c r="I159" s="43">
        <v>12318514.430000002</v>
      </c>
      <c r="J159" s="68"/>
      <c r="K159" s="68"/>
      <c r="L159" s="68"/>
      <c r="M159" s="68"/>
    </row>
    <row r="160" spans="1:13" ht="15" customHeight="1">
      <c r="A160" s="54" t="s">
        <v>235</v>
      </c>
      <c r="B160" s="54"/>
      <c r="C160" s="54"/>
      <c r="D160" s="103" t="s">
        <v>259</v>
      </c>
      <c r="E160" s="103"/>
      <c r="F160" s="103"/>
      <c r="G160" s="103"/>
      <c r="H160" s="41">
        <v>43053.89</v>
      </c>
      <c r="I160" s="43">
        <v>30766.68</v>
      </c>
      <c r="J160" s="68"/>
      <c r="K160" s="68"/>
      <c r="L160" s="68"/>
      <c r="M160" s="68"/>
    </row>
    <row r="161" spans="1:13" ht="15" customHeight="1">
      <c r="A161" s="54" t="s">
        <v>235</v>
      </c>
      <c r="B161" s="54"/>
      <c r="C161" s="54"/>
      <c r="D161" s="119" t="s">
        <v>239</v>
      </c>
      <c r="E161" s="120"/>
      <c r="F161" s="120"/>
      <c r="G161" s="121"/>
      <c r="H161" s="41">
        <v>6647044.3799999999</v>
      </c>
      <c r="I161" s="43">
        <v>6631912.8899999997</v>
      </c>
      <c r="J161" s="68"/>
      <c r="K161" s="68"/>
      <c r="L161" s="68"/>
      <c r="M161" s="68"/>
    </row>
    <row r="162" spans="1:13" ht="15" customHeight="1">
      <c r="A162" s="54" t="s">
        <v>235</v>
      </c>
      <c r="B162" s="54"/>
      <c r="C162" s="54"/>
      <c r="D162" s="103" t="s">
        <v>240</v>
      </c>
      <c r="E162" s="103"/>
      <c r="F162" s="103"/>
      <c r="G162" s="103"/>
      <c r="H162" s="41">
        <v>27227.68</v>
      </c>
      <c r="I162" s="43">
        <v>25609.68</v>
      </c>
      <c r="J162" s="68"/>
      <c r="K162" s="68"/>
      <c r="L162" s="68"/>
      <c r="M162" s="68"/>
    </row>
    <row r="163" spans="1:13" ht="15" customHeight="1">
      <c r="A163" s="54" t="s">
        <v>235</v>
      </c>
      <c r="B163" s="54"/>
      <c r="C163" s="54"/>
      <c r="D163" s="103" t="s">
        <v>241</v>
      </c>
      <c r="E163" s="103"/>
      <c r="F163" s="103"/>
      <c r="G163" s="103"/>
      <c r="H163" s="41">
        <v>396946.92</v>
      </c>
      <c r="I163" s="43">
        <v>394334.24</v>
      </c>
      <c r="J163" s="68"/>
      <c r="K163" s="68"/>
      <c r="L163" s="68"/>
      <c r="M163" s="68"/>
    </row>
    <row r="164" spans="1:13" ht="15" customHeight="1">
      <c r="A164" s="102" t="s">
        <v>242</v>
      </c>
      <c r="B164" s="102"/>
      <c r="C164" s="102"/>
      <c r="D164" s="103" t="s">
        <v>243</v>
      </c>
      <c r="E164" s="103"/>
      <c r="F164" s="103"/>
      <c r="G164" s="103"/>
      <c r="H164" s="43">
        <v>53148.58</v>
      </c>
      <c r="I164" s="43">
        <v>52780.81</v>
      </c>
      <c r="J164" s="68"/>
      <c r="K164" s="68"/>
      <c r="L164" s="68"/>
      <c r="M164" s="68"/>
    </row>
    <row r="165" spans="1:13" ht="15" customHeight="1">
      <c r="A165" s="54" t="s">
        <v>235</v>
      </c>
      <c r="B165" s="54"/>
      <c r="C165" s="54"/>
      <c r="D165" s="103" t="s">
        <v>253</v>
      </c>
      <c r="E165" s="103"/>
      <c r="F165" s="103"/>
      <c r="G165" s="103"/>
      <c r="H165" s="43">
        <v>0</v>
      </c>
      <c r="I165" s="43">
        <v>0</v>
      </c>
      <c r="J165" s="68"/>
      <c r="K165" s="68"/>
      <c r="L165" s="68"/>
      <c r="M165" s="68"/>
    </row>
    <row r="166" spans="1:13" ht="15" customHeight="1">
      <c r="A166" s="54" t="s">
        <v>235</v>
      </c>
      <c r="B166" s="54"/>
      <c r="C166" s="54"/>
      <c r="D166" s="103" t="s">
        <v>244</v>
      </c>
      <c r="E166" s="103"/>
      <c r="F166" s="103"/>
      <c r="G166" s="103"/>
      <c r="H166" s="44">
        <v>14694.070000000002</v>
      </c>
      <c r="I166" s="44">
        <v>13948.79</v>
      </c>
      <c r="J166" s="68"/>
      <c r="K166" s="68"/>
      <c r="L166" s="68"/>
      <c r="M166" s="68"/>
    </row>
    <row r="167" spans="1:13" ht="15" customHeight="1">
      <c r="A167" s="54" t="s">
        <v>235</v>
      </c>
      <c r="B167" s="54"/>
      <c r="C167" s="54"/>
      <c r="D167" s="103" t="s">
        <v>245</v>
      </c>
      <c r="E167" s="103"/>
      <c r="F167" s="103"/>
      <c r="G167" s="103"/>
      <c r="H167" s="44">
        <v>110847.61</v>
      </c>
      <c r="I167" s="44">
        <v>88818.94</v>
      </c>
      <c r="J167" s="68"/>
      <c r="K167" s="68"/>
      <c r="L167" s="68"/>
      <c r="M167" s="68"/>
    </row>
    <row r="168" spans="1:13" ht="15" customHeight="1">
      <c r="A168" s="54" t="s">
        <v>235</v>
      </c>
      <c r="B168" s="54"/>
      <c r="C168" s="54"/>
      <c r="D168" s="103" t="s">
        <v>246</v>
      </c>
      <c r="E168" s="103"/>
      <c r="F168" s="103"/>
      <c r="G168" s="103"/>
      <c r="H168" s="44">
        <v>5977.8</v>
      </c>
      <c r="I168" s="44">
        <v>5977.8</v>
      </c>
      <c r="J168" s="68"/>
      <c r="K168" s="68"/>
      <c r="L168" s="68"/>
      <c r="M168" s="68"/>
    </row>
    <row r="169" spans="1:13" ht="15" customHeight="1">
      <c r="A169" s="54" t="s">
        <v>235</v>
      </c>
      <c r="B169" s="54"/>
      <c r="C169" s="54"/>
      <c r="D169" s="119" t="s">
        <v>247</v>
      </c>
      <c r="E169" s="120"/>
      <c r="F169" s="120"/>
      <c r="G169" s="121"/>
      <c r="H169" s="44">
        <v>3978</v>
      </c>
      <c r="I169" s="44">
        <v>3680.03</v>
      </c>
      <c r="J169" s="68"/>
      <c r="K169" s="68"/>
      <c r="L169" s="68"/>
      <c r="M169" s="68"/>
    </row>
    <row r="170" spans="1:13" ht="15" customHeight="1">
      <c r="A170" s="54" t="s">
        <v>235</v>
      </c>
      <c r="B170" s="54"/>
      <c r="C170" s="54"/>
      <c r="D170" s="119" t="s">
        <v>248</v>
      </c>
      <c r="E170" s="120"/>
      <c r="F170" s="120"/>
      <c r="G170" s="121"/>
      <c r="H170" s="44">
        <v>0</v>
      </c>
      <c r="I170" s="44">
        <v>0</v>
      </c>
      <c r="J170" s="68"/>
      <c r="K170" s="68"/>
      <c r="L170" s="68"/>
      <c r="M170" s="68"/>
    </row>
    <row r="171" spans="1:13" ht="15" customHeight="1">
      <c r="A171" s="54" t="s">
        <v>235</v>
      </c>
      <c r="B171" s="54"/>
      <c r="C171" s="54"/>
      <c r="D171" s="119" t="s">
        <v>249</v>
      </c>
      <c r="E171" s="120"/>
      <c r="F171" s="120"/>
      <c r="G171" s="121"/>
      <c r="H171" s="44">
        <v>76128.429999999993</v>
      </c>
      <c r="I171" s="44">
        <v>76128.429999999993</v>
      </c>
      <c r="J171" s="68"/>
      <c r="K171" s="68"/>
      <c r="L171" s="68"/>
      <c r="M171" s="68"/>
    </row>
    <row r="172" spans="1:13" ht="15" customHeight="1">
      <c r="A172" s="54" t="s">
        <v>235</v>
      </c>
      <c r="B172" s="54"/>
      <c r="C172" s="54"/>
      <c r="D172" s="103" t="s">
        <v>250</v>
      </c>
      <c r="E172" s="103"/>
      <c r="F172" s="103"/>
      <c r="G172" s="103"/>
      <c r="H172" s="44">
        <v>4000</v>
      </c>
      <c r="I172" s="44">
        <v>2533.0500000000002</v>
      </c>
      <c r="J172" s="68"/>
      <c r="K172" s="68"/>
      <c r="L172" s="68"/>
      <c r="M172" s="68"/>
    </row>
    <row r="173" spans="1:13" ht="15" customHeight="1">
      <c r="A173" s="54" t="s">
        <v>235</v>
      </c>
      <c r="B173" s="54"/>
      <c r="C173" s="54"/>
      <c r="D173" s="103" t="s">
        <v>251</v>
      </c>
      <c r="E173" s="103"/>
      <c r="F173" s="103"/>
      <c r="G173" s="103"/>
      <c r="H173" s="44">
        <v>915.0800000000163</v>
      </c>
      <c r="I173" s="44">
        <v>842.1</v>
      </c>
      <c r="J173" s="68"/>
      <c r="K173" s="68"/>
      <c r="L173" s="68"/>
      <c r="M173" s="68"/>
    </row>
    <row r="174" spans="1:13" ht="15" customHeight="1">
      <c r="A174" s="102" t="s">
        <v>252</v>
      </c>
      <c r="B174" s="102"/>
      <c r="C174" s="102"/>
      <c r="D174" s="103" t="s">
        <v>243</v>
      </c>
      <c r="E174" s="103"/>
      <c r="F174" s="103"/>
      <c r="G174" s="103"/>
      <c r="H174" s="44">
        <v>52578.11</v>
      </c>
      <c r="I174" s="44">
        <v>15382.94</v>
      </c>
      <c r="J174" s="68"/>
      <c r="K174" s="68"/>
      <c r="L174" s="68"/>
      <c r="M174" s="68"/>
    </row>
    <row r="175" spans="1:13" ht="15" customHeight="1">
      <c r="A175" s="54" t="s">
        <v>235</v>
      </c>
      <c r="B175" s="54"/>
      <c r="C175" s="54"/>
      <c r="D175" s="103" t="s">
        <v>253</v>
      </c>
      <c r="E175" s="103"/>
      <c r="F175" s="103"/>
      <c r="G175" s="103"/>
      <c r="H175" s="44">
        <v>2286</v>
      </c>
      <c r="I175" s="44">
        <v>921.12</v>
      </c>
      <c r="J175" s="68"/>
      <c r="K175" s="68"/>
      <c r="L175" s="68"/>
      <c r="M175" s="68"/>
    </row>
    <row r="176" spans="1:13" ht="15" customHeight="1">
      <c r="A176" s="54" t="s">
        <v>235</v>
      </c>
      <c r="B176" s="54"/>
      <c r="C176" s="54"/>
      <c r="D176" s="103" t="s">
        <v>247</v>
      </c>
      <c r="E176" s="103"/>
      <c r="F176" s="103"/>
      <c r="G176" s="103"/>
      <c r="H176" s="44">
        <v>1567</v>
      </c>
      <c r="I176" s="44">
        <v>1432.21</v>
      </c>
      <c r="J176" s="68"/>
      <c r="K176" s="68"/>
      <c r="L176" s="68"/>
      <c r="M176" s="68"/>
    </row>
    <row r="177" spans="1:13" ht="15" customHeight="1">
      <c r="A177" s="102" t="s">
        <v>254</v>
      </c>
      <c r="B177" s="102"/>
      <c r="C177" s="102"/>
      <c r="D177" s="103" t="s">
        <v>253</v>
      </c>
      <c r="E177" s="103"/>
      <c r="F177" s="103"/>
      <c r="G177" s="103"/>
      <c r="H177" s="44">
        <v>48593.66</v>
      </c>
      <c r="I177" s="44">
        <v>48325.35</v>
      </c>
      <c r="J177" s="68"/>
      <c r="K177" s="68"/>
      <c r="L177" s="68"/>
      <c r="M177" s="68"/>
    </row>
    <row r="178" spans="1:13" ht="15" customHeight="1">
      <c r="A178" s="102" t="s">
        <v>255</v>
      </c>
      <c r="B178" s="102"/>
      <c r="C178" s="102"/>
      <c r="D178" s="103" t="s">
        <v>256</v>
      </c>
      <c r="E178" s="103"/>
      <c r="F178" s="103"/>
      <c r="G178" s="103"/>
      <c r="H178" s="44">
        <v>1181622.5</v>
      </c>
      <c r="I178" s="44">
        <v>1181622.5</v>
      </c>
      <c r="J178" s="68"/>
      <c r="K178" s="68"/>
      <c r="L178" s="68"/>
      <c r="M178" s="68"/>
    </row>
    <row r="179" spans="1:13" ht="15" customHeight="1">
      <c r="A179" s="54" t="s">
        <v>257</v>
      </c>
      <c r="B179" s="54"/>
      <c r="C179" s="54"/>
      <c r="D179" s="103" t="s">
        <v>258</v>
      </c>
      <c r="E179" s="103"/>
      <c r="F179" s="103"/>
      <c r="G179" s="103"/>
      <c r="H179" s="44">
        <v>52432.5</v>
      </c>
      <c r="I179" s="44">
        <v>52432.5</v>
      </c>
      <c r="J179" s="68"/>
      <c r="K179" s="68"/>
      <c r="L179" s="68"/>
      <c r="M179" s="68"/>
    </row>
    <row r="180" spans="1:13">
      <c r="A180" s="75"/>
      <c r="B180" s="75"/>
      <c r="C180" s="75"/>
      <c r="D180" s="72"/>
      <c r="E180" s="72"/>
      <c r="F180" s="72"/>
      <c r="G180" s="72"/>
      <c r="H180" s="44">
        <f>SUM(H156:H179)</f>
        <v>23572118.370000001</v>
      </c>
      <c r="I180" s="44">
        <f>SUM(I156:I179)</f>
        <v>23420343.150000006</v>
      </c>
      <c r="J180" s="68"/>
      <c r="K180" s="68"/>
      <c r="L180" s="68"/>
      <c r="M180" s="68"/>
    </row>
    <row r="182" spans="1:13">
      <c r="A182" s="7" t="s">
        <v>154</v>
      </c>
    </row>
    <row r="183" spans="1:13" ht="15" customHeight="1">
      <c r="A183" s="65" t="s">
        <v>155</v>
      </c>
      <c r="B183" s="65"/>
      <c r="C183" s="65" t="s">
        <v>156</v>
      </c>
      <c r="D183" s="65"/>
      <c r="E183" s="65" t="s">
        <v>157</v>
      </c>
      <c r="F183" s="65"/>
      <c r="G183" s="65" t="s">
        <v>158</v>
      </c>
      <c r="H183" s="65"/>
      <c r="I183" s="65"/>
      <c r="J183" s="65" t="s">
        <v>159</v>
      </c>
      <c r="K183" s="65"/>
      <c r="L183" s="65"/>
      <c r="M183" s="10" t="s">
        <v>160</v>
      </c>
    </row>
    <row r="184" spans="1:13">
      <c r="A184" s="107">
        <f>H180</f>
        <v>23572118.370000001</v>
      </c>
      <c r="B184" s="54"/>
      <c r="C184" s="107">
        <f>SUM(H156:H177)</f>
        <v>22338063.370000001</v>
      </c>
      <c r="D184" s="54"/>
      <c r="E184" s="107">
        <f>SUM(I156:I177)</f>
        <v>22186288.150000006</v>
      </c>
      <c r="F184" s="54"/>
      <c r="G184" s="108">
        <f>SUM(H178:H179)</f>
        <v>1234055</v>
      </c>
      <c r="H184" s="74"/>
      <c r="I184" s="74"/>
      <c r="J184" s="108">
        <f>SUM(I178:I179)</f>
        <v>1234055</v>
      </c>
      <c r="K184" s="74"/>
      <c r="L184" s="74"/>
      <c r="M184" s="44">
        <f>((I180*100)/H180)</f>
        <v>99.356123969777954</v>
      </c>
    </row>
    <row r="185" spans="1:13">
      <c r="A185" s="30"/>
    </row>
    <row r="186" spans="1:13">
      <c r="A186" s="7" t="s">
        <v>161</v>
      </c>
    </row>
    <row r="187" spans="1:13" ht="19.5" customHeight="1">
      <c r="A187" s="65" t="s">
        <v>162</v>
      </c>
      <c r="B187" s="65"/>
      <c r="C187" s="65"/>
      <c r="D187" s="65"/>
      <c r="E187" s="65"/>
      <c r="F187" s="65" t="s">
        <v>163</v>
      </c>
      <c r="G187" s="65"/>
      <c r="H187" s="65"/>
      <c r="I187" s="65"/>
      <c r="J187" s="65" t="s">
        <v>65</v>
      </c>
      <c r="K187" s="65"/>
      <c r="L187" s="65"/>
      <c r="M187" s="65"/>
    </row>
    <row r="188" spans="1:13" ht="22.9" customHeight="1">
      <c r="A188" s="65"/>
      <c r="B188" s="65"/>
      <c r="C188" s="65"/>
      <c r="D188" s="65"/>
      <c r="E188" s="65"/>
      <c r="F188" s="10" t="s">
        <v>164</v>
      </c>
      <c r="G188" s="10" t="s">
        <v>165</v>
      </c>
      <c r="H188" s="10" t="s">
        <v>166</v>
      </c>
      <c r="I188" s="10" t="s">
        <v>167</v>
      </c>
      <c r="J188" s="65"/>
      <c r="K188" s="65"/>
      <c r="L188" s="65"/>
      <c r="M188" s="65"/>
    </row>
    <row r="189" spans="1:13">
      <c r="A189" s="109" t="s">
        <v>261</v>
      </c>
      <c r="B189" s="109"/>
      <c r="C189" s="109"/>
      <c r="D189" s="109"/>
      <c r="E189" s="109"/>
      <c r="F189" s="46">
        <v>11</v>
      </c>
      <c r="G189" s="47">
        <v>21710.52</v>
      </c>
      <c r="H189" s="47">
        <v>11</v>
      </c>
      <c r="I189" s="47">
        <v>21710.52</v>
      </c>
      <c r="J189" s="68"/>
      <c r="K189" s="68"/>
      <c r="L189" s="68"/>
      <c r="M189" s="68"/>
    </row>
    <row r="190" spans="1:13">
      <c r="A190" s="109" t="s">
        <v>262</v>
      </c>
      <c r="B190" s="109"/>
      <c r="C190" s="109"/>
      <c r="D190" s="109"/>
      <c r="E190" s="109"/>
      <c r="F190" s="47">
        <v>12</v>
      </c>
      <c r="G190" s="47">
        <v>139140.98000000001</v>
      </c>
      <c r="H190" s="47">
        <v>11</v>
      </c>
      <c r="I190" s="47">
        <v>139140.98000000001</v>
      </c>
      <c r="J190" s="68"/>
      <c r="K190" s="68"/>
      <c r="L190" s="68"/>
      <c r="M190" s="68"/>
    </row>
    <row r="191" spans="1:13">
      <c r="A191" s="109" t="s">
        <v>263</v>
      </c>
      <c r="B191" s="109"/>
      <c r="C191" s="109"/>
      <c r="D191" s="109"/>
      <c r="E191" s="109"/>
      <c r="F191" s="47">
        <v>1</v>
      </c>
      <c r="G191" s="48">
        <v>18000</v>
      </c>
      <c r="H191" s="47">
        <v>1</v>
      </c>
      <c r="I191" s="48">
        <v>18000</v>
      </c>
      <c r="J191" s="68"/>
      <c r="K191" s="68"/>
      <c r="L191" s="68"/>
      <c r="M191" s="68"/>
    </row>
    <row r="192" spans="1:13">
      <c r="A192" s="109"/>
      <c r="B192" s="109"/>
      <c r="C192" s="109"/>
      <c r="D192" s="109"/>
      <c r="E192" s="109"/>
      <c r="F192" s="47"/>
      <c r="G192" s="47"/>
      <c r="H192" s="47"/>
      <c r="I192" s="47"/>
      <c r="J192" s="68"/>
      <c r="K192" s="68"/>
      <c r="L192" s="68"/>
      <c r="M192" s="68"/>
    </row>
    <row r="193" spans="1:13">
      <c r="A193" s="109"/>
      <c r="B193" s="109"/>
      <c r="C193" s="109"/>
      <c r="D193" s="109"/>
      <c r="E193" s="109"/>
      <c r="F193" s="47"/>
      <c r="G193" s="47"/>
      <c r="H193" s="47"/>
      <c r="I193" s="47"/>
      <c r="J193" s="68"/>
      <c r="K193" s="68"/>
      <c r="L193" s="68"/>
      <c r="M193" s="68"/>
    </row>
    <row r="194" spans="1:13">
      <c r="A194" s="109"/>
      <c r="B194" s="109"/>
      <c r="C194" s="109"/>
      <c r="D194" s="109"/>
      <c r="E194" s="109"/>
      <c r="F194" s="47"/>
      <c r="G194" s="47"/>
      <c r="H194" s="47"/>
      <c r="I194" s="47"/>
      <c r="J194" s="68"/>
      <c r="K194" s="68"/>
      <c r="L194" s="68"/>
      <c r="M194" s="68"/>
    </row>
    <row r="195" spans="1:13">
      <c r="A195" s="75"/>
      <c r="B195" s="75"/>
      <c r="C195" s="75"/>
      <c r="D195" s="75"/>
      <c r="E195" s="75"/>
      <c r="F195" s="23"/>
      <c r="G195" s="23"/>
      <c r="H195" s="23"/>
      <c r="I195" s="23"/>
      <c r="J195" s="68"/>
      <c r="K195" s="68"/>
      <c r="L195" s="68"/>
      <c r="M195" s="68"/>
    </row>
    <row r="196" spans="1:13">
      <c r="A196" s="110"/>
      <c r="B196" s="111"/>
      <c r="C196" s="111"/>
      <c r="D196" s="111"/>
      <c r="E196" s="111"/>
      <c r="J196" s="112"/>
      <c r="K196" s="112"/>
      <c r="L196" s="112"/>
      <c r="M196" s="112"/>
    </row>
    <row r="197" spans="1:13">
      <c r="A197" s="7" t="s">
        <v>168</v>
      </c>
      <c r="B197" s="7"/>
    </row>
    <row r="198" spans="1:13" ht="18">
      <c r="A198" s="65" t="s">
        <v>151</v>
      </c>
      <c r="B198" s="65"/>
      <c r="C198" s="65"/>
      <c r="D198" s="65"/>
      <c r="E198" s="65"/>
      <c r="F198" s="65" t="s">
        <v>169</v>
      </c>
      <c r="G198" s="65"/>
      <c r="H198" s="65"/>
      <c r="I198" s="10" t="s">
        <v>170</v>
      </c>
      <c r="J198" s="65" t="s">
        <v>65</v>
      </c>
      <c r="K198" s="65"/>
      <c r="L198" s="65"/>
      <c r="M198" s="65"/>
    </row>
    <row r="199" spans="1:13" ht="15" customHeight="1">
      <c r="A199" s="75" t="s">
        <v>171</v>
      </c>
      <c r="B199" s="75"/>
      <c r="C199" s="75"/>
      <c r="D199" s="75"/>
      <c r="E199" s="75"/>
      <c r="F199" s="68"/>
      <c r="G199" s="68"/>
      <c r="H199" s="68"/>
      <c r="I199" s="23"/>
      <c r="J199" s="68"/>
      <c r="K199" s="68"/>
      <c r="L199" s="68"/>
      <c r="M199" s="68"/>
    </row>
    <row r="200" spans="1:13">
      <c r="A200" s="75"/>
      <c r="B200" s="75"/>
      <c r="C200" s="75"/>
      <c r="D200" s="75"/>
      <c r="E200" s="75"/>
      <c r="F200" s="68"/>
      <c r="G200" s="68"/>
      <c r="H200" s="68"/>
      <c r="I200" s="23"/>
      <c r="J200" s="68"/>
      <c r="K200" s="68"/>
      <c r="L200" s="68"/>
      <c r="M200" s="68"/>
    </row>
    <row r="201" spans="1:13">
      <c r="A201" s="75"/>
      <c r="B201" s="75"/>
      <c r="C201" s="75"/>
      <c r="D201" s="75"/>
      <c r="E201" s="75"/>
      <c r="F201" s="68"/>
      <c r="G201" s="68"/>
      <c r="H201" s="68"/>
      <c r="I201" s="23"/>
      <c r="J201" s="68"/>
      <c r="K201" s="68"/>
      <c r="L201" s="68"/>
      <c r="M201" s="68"/>
    </row>
    <row r="202" spans="1:13">
      <c r="A202" s="75"/>
      <c r="B202" s="75"/>
      <c r="C202" s="75"/>
      <c r="D202" s="75"/>
      <c r="E202" s="75"/>
      <c r="F202" s="68"/>
      <c r="G202" s="68"/>
      <c r="H202" s="68"/>
      <c r="I202" s="23"/>
      <c r="J202" s="68"/>
      <c r="K202" s="68"/>
      <c r="L202" s="68"/>
      <c r="M202" s="68"/>
    </row>
    <row r="203" spans="1:13">
      <c r="A203" s="75"/>
      <c r="B203" s="75"/>
      <c r="C203" s="75"/>
      <c r="D203" s="75"/>
      <c r="E203" s="75"/>
      <c r="F203" s="68"/>
      <c r="G203" s="68"/>
      <c r="H203" s="68"/>
      <c r="I203" s="23"/>
      <c r="J203" s="68"/>
      <c r="K203" s="68"/>
      <c r="L203" s="68"/>
      <c r="M203" s="68"/>
    </row>
    <row r="204" spans="1:13">
      <c r="A204" s="111"/>
      <c r="B204" s="111"/>
      <c r="C204" s="111"/>
      <c r="D204" s="111"/>
      <c r="E204" s="111"/>
      <c r="F204" s="112"/>
      <c r="G204" s="112"/>
      <c r="H204" s="112"/>
      <c r="J204" s="112"/>
      <c r="K204" s="112"/>
      <c r="L204" s="112"/>
      <c r="M204" s="112"/>
    </row>
    <row r="205" spans="1:13" ht="16.5" customHeight="1">
      <c r="A205" s="7" t="s">
        <v>172</v>
      </c>
    </row>
    <row r="206" spans="1:13" ht="20.25" customHeight="1">
      <c r="A206" s="7" t="s">
        <v>173</v>
      </c>
      <c r="B206" s="7"/>
      <c r="C206" s="31"/>
      <c r="D206" s="31"/>
      <c r="E206" s="31"/>
      <c r="F206" s="117"/>
      <c r="G206" s="117"/>
      <c r="H206" s="117"/>
      <c r="I206" s="117"/>
      <c r="J206" s="117"/>
      <c r="K206" s="117"/>
      <c r="L206" s="117"/>
      <c r="M206" s="117"/>
    </row>
    <row r="207" spans="1:13" ht="33.75" customHeight="1">
      <c r="A207" s="118" t="s">
        <v>174</v>
      </c>
      <c r="B207" s="118"/>
      <c r="C207" s="32" t="s">
        <v>175</v>
      </c>
      <c r="D207" s="32" t="s">
        <v>176</v>
      </c>
      <c r="E207" s="32" t="s">
        <v>177</v>
      </c>
      <c r="F207" s="118" t="s">
        <v>178</v>
      </c>
      <c r="G207" s="118"/>
      <c r="H207" s="118"/>
      <c r="I207" s="118"/>
      <c r="J207" s="118" t="s">
        <v>130</v>
      </c>
      <c r="K207" s="118"/>
      <c r="L207" s="118"/>
      <c r="M207" s="118"/>
    </row>
    <row r="208" spans="1:13" ht="24" customHeight="1">
      <c r="A208" s="113" t="s">
        <v>179</v>
      </c>
      <c r="B208" s="114"/>
      <c r="C208" s="26"/>
      <c r="D208" s="26"/>
      <c r="E208" s="26"/>
      <c r="F208" s="113"/>
      <c r="G208" s="115"/>
      <c r="H208" s="115"/>
      <c r="I208" s="114"/>
      <c r="J208" s="94"/>
      <c r="K208" s="95"/>
      <c r="L208" s="95"/>
      <c r="M208" s="96"/>
    </row>
    <row r="209" spans="1:13" ht="24" customHeight="1">
      <c r="A209" s="113" t="s">
        <v>180</v>
      </c>
      <c r="B209" s="114"/>
      <c r="C209" s="26"/>
      <c r="D209" s="26"/>
      <c r="E209" s="26"/>
      <c r="F209" s="113"/>
      <c r="G209" s="115"/>
      <c r="H209" s="115"/>
      <c r="I209" s="114"/>
      <c r="J209" s="94"/>
      <c r="K209" s="95"/>
      <c r="L209" s="95"/>
      <c r="M209" s="96"/>
    </row>
    <row r="210" spans="1:13" ht="24" customHeight="1">
      <c r="A210" s="113" t="s">
        <v>181</v>
      </c>
      <c r="B210" s="114"/>
      <c r="C210" s="26"/>
      <c r="D210" s="26"/>
      <c r="E210" s="26"/>
      <c r="F210" s="113"/>
      <c r="G210" s="115"/>
      <c r="H210" s="115"/>
      <c r="I210" s="114"/>
      <c r="J210" s="94"/>
      <c r="K210" s="95"/>
      <c r="L210" s="95"/>
      <c r="M210" s="96"/>
    </row>
    <row r="211" spans="1:13" ht="24" customHeight="1">
      <c r="A211" s="113" t="s">
        <v>182</v>
      </c>
      <c r="B211" s="114"/>
      <c r="C211" s="26"/>
      <c r="D211" s="26"/>
      <c r="E211" s="26"/>
      <c r="F211" s="113"/>
      <c r="G211" s="115"/>
      <c r="H211" s="115"/>
      <c r="I211" s="114"/>
      <c r="J211" s="94"/>
      <c r="K211" s="95"/>
      <c r="L211" s="95"/>
      <c r="M211" s="96"/>
    </row>
    <row r="212" spans="1:13" ht="24" customHeight="1">
      <c r="A212" s="113" t="s">
        <v>183</v>
      </c>
      <c r="B212" s="114"/>
      <c r="C212" s="26"/>
      <c r="D212" s="26"/>
      <c r="E212" s="26"/>
      <c r="F212" s="113"/>
      <c r="G212" s="115"/>
      <c r="H212" s="115"/>
      <c r="I212" s="114"/>
      <c r="J212" s="94"/>
      <c r="K212" s="95"/>
      <c r="L212" s="95"/>
      <c r="M212" s="96"/>
    </row>
    <row r="213" spans="1:13" ht="24" customHeight="1">
      <c r="A213" s="113" t="s">
        <v>184</v>
      </c>
      <c r="B213" s="114"/>
      <c r="C213" s="26"/>
      <c r="D213" s="26"/>
      <c r="E213" s="26"/>
      <c r="F213" s="113"/>
      <c r="G213" s="115"/>
      <c r="H213" s="115"/>
      <c r="I213" s="114"/>
      <c r="J213" s="94"/>
      <c r="K213" s="95"/>
      <c r="L213" s="95"/>
      <c r="M213" s="96"/>
    </row>
    <row r="214" spans="1:13" ht="24" customHeight="1">
      <c r="A214" s="113" t="s">
        <v>185</v>
      </c>
      <c r="B214" s="114"/>
      <c r="C214" s="26"/>
      <c r="D214" s="26"/>
      <c r="E214" s="26"/>
      <c r="F214" s="113"/>
      <c r="G214" s="115"/>
      <c r="H214" s="115"/>
      <c r="I214" s="114"/>
      <c r="J214" s="94"/>
      <c r="K214" s="95"/>
      <c r="L214" s="95"/>
      <c r="M214" s="96"/>
    </row>
    <row r="215" spans="1:13" ht="24" customHeight="1">
      <c r="A215" s="113" t="s">
        <v>186</v>
      </c>
      <c r="B215" s="114"/>
      <c r="C215" s="26"/>
      <c r="D215" s="26"/>
      <c r="E215" s="26"/>
      <c r="F215" s="113"/>
      <c r="G215" s="115"/>
      <c r="H215" s="115"/>
      <c r="I215" s="114"/>
      <c r="J215" s="94"/>
      <c r="K215" s="95"/>
      <c r="L215" s="95"/>
      <c r="M215" s="96"/>
    </row>
    <row r="216" spans="1:13" ht="24" customHeight="1">
      <c r="A216" s="113" t="s">
        <v>187</v>
      </c>
      <c r="B216" s="114"/>
      <c r="C216" s="26"/>
      <c r="D216" s="26"/>
      <c r="E216" s="26"/>
      <c r="F216" s="113"/>
      <c r="G216" s="115"/>
      <c r="H216" s="115"/>
      <c r="I216" s="114"/>
      <c r="J216" s="94"/>
      <c r="K216" s="95"/>
      <c r="L216" s="95"/>
      <c r="M216" s="96"/>
    </row>
    <row r="217" spans="1:13" ht="24" customHeight="1">
      <c r="A217" s="113" t="s">
        <v>188</v>
      </c>
      <c r="B217" s="114"/>
      <c r="C217" s="26"/>
      <c r="D217" s="26"/>
      <c r="E217" s="26"/>
      <c r="F217" s="113"/>
      <c r="G217" s="115"/>
      <c r="H217" s="115"/>
      <c r="I217" s="114"/>
      <c r="J217" s="94"/>
      <c r="K217" s="95"/>
      <c r="L217" s="95"/>
      <c r="M217" s="96"/>
    </row>
    <row r="218" spans="1:13" ht="27" customHeight="1">
      <c r="A218" s="113" t="s">
        <v>189</v>
      </c>
      <c r="B218" s="114"/>
      <c r="C218" s="26"/>
      <c r="D218" s="26"/>
      <c r="E218" s="26"/>
      <c r="F218" s="113"/>
      <c r="G218" s="115"/>
      <c r="H218" s="115"/>
      <c r="I218" s="114"/>
      <c r="J218" s="94"/>
      <c r="K218" s="95"/>
      <c r="L218" s="95"/>
      <c r="M218" s="96"/>
    </row>
  </sheetData>
  <mergeCells count="359">
    <mergeCell ref="J179:M179"/>
    <mergeCell ref="A173:C173"/>
    <mergeCell ref="D173:G173"/>
    <mergeCell ref="J173:M173"/>
    <mergeCell ref="A163:C163"/>
    <mergeCell ref="D163:G163"/>
    <mergeCell ref="J157:M157"/>
    <mergeCell ref="J158:M158"/>
    <mergeCell ref="J159:M159"/>
    <mergeCell ref="J160:M160"/>
    <mergeCell ref="J161:M161"/>
    <mergeCell ref="J162:M162"/>
    <mergeCell ref="J163:M163"/>
    <mergeCell ref="J164:M164"/>
    <mergeCell ref="J165:M165"/>
    <mergeCell ref="J166:M166"/>
    <mergeCell ref="J167:M167"/>
    <mergeCell ref="J168:M168"/>
    <mergeCell ref="J169:M169"/>
    <mergeCell ref="J170:M170"/>
    <mergeCell ref="J171:M171"/>
    <mergeCell ref="J172:M172"/>
    <mergeCell ref="J174:M174"/>
    <mergeCell ref="J175:M175"/>
    <mergeCell ref="J176:M176"/>
    <mergeCell ref="J177:M177"/>
    <mergeCell ref="J178:M178"/>
    <mergeCell ref="D176:G176"/>
    <mergeCell ref="D177:G177"/>
    <mergeCell ref="D178:G178"/>
    <mergeCell ref="D179:G179"/>
    <mergeCell ref="A179:C179"/>
    <mergeCell ref="D157:G157"/>
    <mergeCell ref="D158:G158"/>
    <mergeCell ref="D159:G159"/>
    <mergeCell ref="D160:G160"/>
    <mergeCell ref="D161:G161"/>
    <mergeCell ref="D162:G162"/>
    <mergeCell ref="D164:G164"/>
    <mergeCell ref="D165:G165"/>
    <mergeCell ref="D166:G166"/>
    <mergeCell ref="D167:G167"/>
    <mergeCell ref="D168:G168"/>
    <mergeCell ref="D169:G169"/>
    <mergeCell ref="D170:G170"/>
    <mergeCell ref="D171:G171"/>
    <mergeCell ref="D172:G172"/>
    <mergeCell ref="D174:G174"/>
    <mergeCell ref="D175:G175"/>
    <mergeCell ref="A169:C169"/>
    <mergeCell ref="A170:C170"/>
    <mergeCell ref="A171:C171"/>
    <mergeCell ref="A172:C172"/>
    <mergeCell ref="A174:C174"/>
    <mergeCell ref="A175:C175"/>
    <mergeCell ref="A176:C176"/>
    <mergeCell ref="A177:C177"/>
    <mergeCell ref="A178:C178"/>
    <mergeCell ref="A159:C159"/>
    <mergeCell ref="A160:C160"/>
    <mergeCell ref="A161:C161"/>
    <mergeCell ref="A162:C162"/>
    <mergeCell ref="A164:C164"/>
    <mergeCell ref="A165:C165"/>
    <mergeCell ref="A166:C166"/>
    <mergeCell ref="A167:C167"/>
    <mergeCell ref="A168:C168"/>
    <mergeCell ref="A157:C157"/>
    <mergeCell ref="A158:C158"/>
    <mergeCell ref="A151:B151"/>
    <mergeCell ref="A152:B152"/>
    <mergeCell ref="A216:B216"/>
    <mergeCell ref="F216:I216"/>
    <mergeCell ref="J216:M216"/>
    <mergeCell ref="A217:B217"/>
    <mergeCell ref="F217:I217"/>
    <mergeCell ref="J217:M217"/>
    <mergeCell ref="A210:B210"/>
    <mergeCell ref="F210:I210"/>
    <mergeCell ref="J210:M210"/>
    <mergeCell ref="A211:B211"/>
    <mergeCell ref="F211:I211"/>
    <mergeCell ref="J211:M211"/>
    <mergeCell ref="A212:B212"/>
    <mergeCell ref="F212:I212"/>
    <mergeCell ref="J212:M212"/>
    <mergeCell ref="F206:I206"/>
    <mergeCell ref="J206:M206"/>
    <mergeCell ref="A207:B207"/>
    <mergeCell ref="F207:I207"/>
    <mergeCell ref="J207:M207"/>
    <mergeCell ref="A218:B218"/>
    <mergeCell ref="F218:I218"/>
    <mergeCell ref="J218:M218"/>
    <mergeCell ref="A213:B213"/>
    <mergeCell ref="F213:I213"/>
    <mergeCell ref="J213:M213"/>
    <mergeCell ref="A214:B214"/>
    <mergeCell ref="F214:I214"/>
    <mergeCell ref="J214:M214"/>
    <mergeCell ref="A215:B215"/>
    <mergeCell ref="F215:I215"/>
    <mergeCell ref="J215:M215"/>
    <mergeCell ref="A208:B208"/>
    <mergeCell ref="F208:I208"/>
    <mergeCell ref="J208:M208"/>
    <mergeCell ref="A209:B209"/>
    <mergeCell ref="F209:I209"/>
    <mergeCell ref="J209:M209"/>
    <mergeCell ref="A202:E202"/>
    <mergeCell ref="F202:H202"/>
    <mergeCell ref="J202:M202"/>
    <mergeCell ref="A203:E203"/>
    <mergeCell ref="F203:H203"/>
    <mergeCell ref="J203:M203"/>
    <mergeCell ref="A204:E204"/>
    <mergeCell ref="F204:H204"/>
    <mergeCell ref="J204:M204"/>
    <mergeCell ref="A199:E199"/>
    <mergeCell ref="F199:H199"/>
    <mergeCell ref="J199:M199"/>
    <mergeCell ref="A200:E200"/>
    <mergeCell ref="F200:H200"/>
    <mergeCell ref="J200:M200"/>
    <mergeCell ref="A201:E201"/>
    <mergeCell ref="F201:H201"/>
    <mergeCell ref="J201:M201"/>
    <mergeCell ref="A193:E193"/>
    <mergeCell ref="J193:M193"/>
    <mergeCell ref="A194:E194"/>
    <mergeCell ref="J194:M194"/>
    <mergeCell ref="A195:E195"/>
    <mergeCell ref="J195:M195"/>
    <mergeCell ref="A196:E196"/>
    <mergeCell ref="J196:M196"/>
    <mergeCell ref="A198:E198"/>
    <mergeCell ref="F198:H198"/>
    <mergeCell ref="J198:M198"/>
    <mergeCell ref="F187:I187"/>
    <mergeCell ref="A189:E189"/>
    <mergeCell ref="J189:M189"/>
    <mergeCell ref="A190:E190"/>
    <mergeCell ref="J190:M190"/>
    <mergeCell ref="A191:E191"/>
    <mergeCell ref="J191:M191"/>
    <mergeCell ref="A192:E192"/>
    <mergeCell ref="J192:M192"/>
    <mergeCell ref="A187:E188"/>
    <mergeCell ref="J187:M188"/>
    <mergeCell ref="A180:C180"/>
    <mergeCell ref="D180:G180"/>
    <mergeCell ref="J180:M180"/>
    <mergeCell ref="A183:B183"/>
    <mergeCell ref="C183:D183"/>
    <mergeCell ref="E183:F183"/>
    <mergeCell ref="G183:I183"/>
    <mergeCell ref="J183:L183"/>
    <mergeCell ref="A184:B184"/>
    <mergeCell ref="C184:D184"/>
    <mergeCell ref="E184:F184"/>
    <mergeCell ref="G184:I184"/>
    <mergeCell ref="J184:L184"/>
    <mergeCell ref="A155:C155"/>
    <mergeCell ref="D155:G155"/>
    <mergeCell ref="J155:M155"/>
    <mergeCell ref="A156:C156"/>
    <mergeCell ref="D156:G156"/>
    <mergeCell ref="J156:M156"/>
    <mergeCell ref="I151:M151"/>
    <mergeCell ref="A128:H128"/>
    <mergeCell ref="J128:M128"/>
    <mergeCell ref="A131:B131"/>
    <mergeCell ref="C131:D131"/>
    <mergeCell ref="F131:G131"/>
    <mergeCell ref="A132:B132"/>
    <mergeCell ref="L133:M133"/>
    <mergeCell ref="E131:E132"/>
    <mergeCell ref="H131:H132"/>
    <mergeCell ref="I131:K132"/>
    <mergeCell ref="L131:M132"/>
    <mergeCell ref="A121:H121"/>
    <mergeCell ref="J121:M121"/>
    <mergeCell ref="A122:H122"/>
    <mergeCell ref="J122:M122"/>
    <mergeCell ref="A123:H123"/>
    <mergeCell ref="J123:M123"/>
    <mergeCell ref="A126:H126"/>
    <mergeCell ref="J126:M126"/>
    <mergeCell ref="A127:H127"/>
    <mergeCell ref="J127:M127"/>
    <mergeCell ref="F114:I114"/>
    <mergeCell ref="J114:K114"/>
    <mergeCell ref="F115:I115"/>
    <mergeCell ref="J115:K115"/>
    <mergeCell ref="F116:I116"/>
    <mergeCell ref="J116:K116"/>
    <mergeCell ref="F117:I117"/>
    <mergeCell ref="J117:K117"/>
    <mergeCell ref="F118:I118"/>
    <mergeCell ref="J118:K118"/>
    <mergeCell ref="A109:D109"/>
    <mergeCell ref="G109:I109"/>
    <mergeCell ref="J109:M109"/>
    <mergeCell ref="A110:D110"/>
    <mergeCell ref="G110:I110"/>
    <mergeCell ref="J110:M110"/>
    <mergeCell ref="A111:D111"/>
    <mergeCell ref="G111:I111"/>
    <mergeCell ref="J111:M111"/>
    <mergeCell ref="B99:D99"/>
    <mergeCell ref="F99:I99"/>
    <mergeCell ref="J99:M99"/>
    <mergeCell ref="A100:C100"/>
    <mergeCell ref="D100:M100"/>
    <mergeCell ref="A103:D103"/>
    <mergeCell ref="F103:H103"/>
    <mergeCell ref="I103:M103"/>
    <mergeCell ref="A108:D108"/>
    <mergeCell ref="G108:I108"/>
    <mergeCell ref="J108:M108"/>
    <mergeCell ref="E104:E105"/>
    <mergeCell ref="A104:D105"/>
    <mergeCell ref="B96:D96"/>
    <mergeCell ref="F96:I96"/>
    <mergeCell ref="J96:M96"/>
    <mergeCell ref="B97:D97"/>
    <mergeCell ref="F97:I97"/>
    <mergeCell ref="J97:M97"/>
    <mergeCell ref="B98:D98"/>
    <mergeCell ref="F98:I98"/>
    <mergeCell ref="J98:M98"/>
    <mergeCell ref="B93:D93"/>
    <mergeCell ref="F93:I93"/>
    <mergeCell ref="J93:M93"/>
    <mergeCell ref="B94:D94"/>
    <mergeCell ref="F94:I94"/>
    <mergeCell ref="J94:M94"/>
    <mergeCell ref="B95:D95"/>
    <mergeCell ref="F95:I95"/>
    <mergeCell ref="J95:M95"/>
    <mergeCell ref="B90:D90"/>
    <mergeCell ref="F90:I90"/>
    <mergeCell ref="J90:M90"/>
    <mergeCell ref="B91:D91"/>
    <mergeCell ref="F91:I91"/>
    <mergeCell ref="J91:M91"/>
    <mergeCell ref="B92:D92"/>
    <mergeCell ref="F92:I92"/>
    <mergeCell ref="J92:M92"/>
    <mergeCell ref="A84:G84"/>
    <mergeCell ref="J84:M84"/>
    <mergeCell ref="B87:D87"/>
    <mergeCell ref="F87:I87"/>
    <mergeCell ref="J87:M87"/>
    <mergeCell ref="B88:D88"/>
    <mergeCell ref="F88:I88"/>
    <mergeCell ref="J88:M88"/>
    <mergeCell ref="B89:D89"/>
    <mergeCell ref="F89:I89"/>
    <mergeCell ref="J89:M89"/>
    <mergeCell ref="A79:G79"/>
    <mergeCell ref="J79:M79"/>
    <mergeCell ref="A80:G80"/>
    <mergeCell ref="J80:M80"/>
    <mergeCell ref="A81:G81"/>
    <mergeCell ref="J81:M81"/>
    <mergeCell ref="A82:G82"/>
    <mergeCell ref="J82:M82"/>
    <mergeCell ref="A83:G83"/>
    <mergeCell ref="J83:M83"/>
    <mergeCell ref="A72:G72"/>
    <mergeCell ref="J72:M72"/>
    <mergeCell ref="A73:G73"/>
    <mergeCell ref="J73:M73"/>
    <mergeCell ref="A74:G74"/>
    <mergeCell ref="J74:M74"/>
    <mergeCell ref="A75:G75"/>
    <mergeCell ref="J75:M75"/>
    <mergeCell ref="A76:G76"/>
    <mergeCell ref="J76:M76"/>
    <mergeCell ref="A65:H65"/>
    <mergeCell ref="J65:M65"/>
    <mergeCell ref="A66:H66"/>
    <mergeCell ref="J66:M66"/>
    <mergeCell ref="A67:H67"/>
    <mergeCell ref="J67:M67"/>
    <mergeCell ref="A70:G70"/>
    <mergeCell ref="J70:M70"/>
    <mergeCell ref="A71:G71"/>
    <mergeCell ref="J71:M71"/>
    <mergeCell ref="A60:B60"/>
    <mergeCell ref="D60:F60"/>
    <mergeCell ref="G60:K60"/>
    <mergeCell ref="L60:M60"/>
    <mergeCell ref="A61:B61"/>
    <mergeCell ref="D61:F61"/>
    <mergeCell ref="G61:K61"/>
    <mergeCell ref="L61:M61"/>
    <mergeCell ref="A62:B62"/>
    <mergeCell ref="D62:F62"/>
    <mergeCell ref="G62:K62"/>
    <mergeCell ref="L62:M62"/>
    <mergeCell ref="A57:B57"/>
    <mergeCell ref="D57:F57"/>
    <mergeCell ref="G57:K57"/>
    <mergeCell ref="L57:M57"/>
    <mergeCell ref="A58:B58"/>
    <mergeCell ref="D58:F58"/>
    <mergeCell ref="G58:K58"/>
    <mergeCell ref="L58:M58"/>
    <mergeCell ref="A59:B59"/>
    <mergeCell ref="D59:F59"/>
    <mergeCell ref="G59:K59"/>
    <mergeCell ref="L59:M59"/>
    <mergeCell ref="A43:L43"/>
    <mergeCell ref="A46:H46"/>
    <mergeCell ref="I46:J46"/>
    <mergeCell ref="K46:M46"/>
    <mergeCell ref="A47:H47"/>
    <mergeCell ref="I47:J47"/>
    <mergeCell ref="K47:M47"/>
    <mergeCell ref="E50:G50"/>
    <mergeCell ref="H50:L50"/>
    <mergeCell ref="A30:M30"/>
    <mergeCell ref="B31:M31"/>
    <mergeCell ref="B32:M32"/>
    <mergeCell ref="A35:L35"/>
    <mergeCell ref="A36:L36"/>
    <mergeCell ref="A37:L37"/>
    <mergeCell ref="A38:L38"/>
    <mergeCell ref="A39:L39"/>
    <mergeCell ref="A42:L42"/>
    <mergeCell ref="A20:M20"/>
    <mergeCell ref="B21:M21"/>
    <mergeCell ref="B22:M22"/>
    <mergeCell ref="B23:M23"/>
    <mergeCell ref="A24:M24"/>
    <mergeCell ref="B25:M25"/>
    <mergeCell ref="B26:M26"/>
    <mergeCell ref="B27:M27"/>
    <mergeCell ref="A29:M29"/>
    <mergeCell ref="B11:M11"/>
    <mergeCell ref="B12:M12"/>
    <mergeCell ref="B13:M13"/>
    <mergeCell ref="B14:M14"/>
    <mergeCell ref="B15:M15"/>
    <mergeCell ref="B16:M16"/>
    <mergeCell ref="A17:M17"/>
    <mergeCell ref="B18:M18"/>
    <mergeCell ref="B19:M19"/>
    <mergeCell ref="A1:M1"/>
    <mergeCell ref="A2:M2"/>
    <mergeCell ref="A4:M4"/>
    <mergeCell ref="B5:M5"/>
    <mergeCell ref="B6:M6"/>
    <mergeCell ref="B7:M7"/>
    <mergeCell ref="B8:M8"/>
    <mergeCell ref="B9:M9"/>
    <mergeCell ref="B10:M10"/>
  </mergeCells>
  <dataValidations count="1">
    <dataValidation type="list" allowBlank="1" showInputMessage="1" showErrorMessage="1" sqref="D133:D152" xr:uid="{2EDAA570-E6B1-4DF7-9CFA-3343ABEA33EF}">
      <formula1>"NÚMERO,PORCENTAJE"</formula1>
    </dataValidation>
  </dataValidations>
  <hyperlinks>
    <hyperlink ref="B16" r:id="rId1" xr:uid="{3A5084E5-3A66-4A64-B8EC-5134245E33D4}"/>
    <hyperlink ref="B14" r:id="rId2" xr:uid="{2A403FA3-AA2F-4489-B758-9813D1044DBB}"/>
    <hyperlink ref="M52" r:id="rId3" xr:uid="{8F2AC23D-35B6-4F6B-A532-A0566229111E}"/>
    <hyperlink ref="J88" r:id="rId4" xr:uid="{0FDF4F6F-DD1C-4F2C-ADAE-722DFD2C4B19}"/>
    <hyperlink ref="J89" r:id="rId5" xr:uid="{9B64E5AD-95D8-4967-840C-60232CE1E85D}"/>
    <hyperlink ref="J90" r:id="rId6" xr:uid="{89CCEE78-C07A-4C54-AC3B-8B5370EC4E2F}"/>
    <hyperlink ref="J91" r:id="rId7" xr:uid="{C804875C-BF2F-4E59-AEB7-69DC10C0E6DF}"/>
    <hyperlink ref="J92" r:id="rId8" xr:uid="{08E42F0D-9EA8-4AD6-BBFA-7BF0BDDAC841}"/>
    <hyperlink ref="J93" r:id="rId9" xr:uid="{9232025C-EF7F-4006-8104-FB6248AA4133}"/>
    <hyperlink ref="J122" r:id="rId10" xr:uid="{531FBB89-AC73-4B56-93C8-18F51AEFBC37}"/>
    <hyperlink ref="J123" r:id="rId11" xr:uid="{F87C60A6-21A4-4579-9C4A-3403291BF434}"/>
    <hyperlink ref="J127" r:id="rId12" xr:uid="{2D9D7F90-04FC-43A9-9F0A-B67E7B2A1E4E}"/>
    <hyperlink ref="J128" r:id="rId13" xr:uid="{42478683-A3EB-4B08-8546-FB396C3D2BC8}"/>
  </hyperlinks>
  <pageMargins left="0.23622047244094499" right="0.23622047244094499" top="0.74803149606299202" bottom="0.74803149606299202" header="0.31496062992126" footer="0.31496062992126"/>
  <pageSetup paperSize="9" scale="90" orientation="landscape" r:id="rId14"/>
  <rowBreaks count="1" manualBreakCount="1">
    <brk id="185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D03ABB04C1854CA14F9B6BFC45C98B" ma:contentTypeVersion="17" ma:contentTypeDescription="Crear nuevo documento." ma:contentTypeScope="" ma:versionID="8759cc1bfd98f1db6d2bccfa99cdaca2">
  <xsd:schema xmlns:xsd="http://www.w3.org/2001/XMLSchema" xmlns:xs="http://www.w3.org/2001/XMLSchema" xmlns:p="http://schemas.microsoft.com/office/2006/metadata/properties" xmlns:ns2="8607aa5c-aa65-45b0-ad7e-fd7476e1ecad" xmlns:ns3="68075440-3204-4ed7-97dc-91072596a3fc" targetNamespace="http://schemas.microsoft.com/office/2006/metadata/properties" ma:root="true" ma:fieldsID="b18277d3124f212f3ba636bf76c66142" ns2:_="" ns3:_="">
    <xsd:import namespace="8607aa5c-aa65-45b0-ad7e-fd7476e1ecad"/>
    <xsd:import namespace="68075440-3204-4ed7-97dc-91072596a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07aa5c-aa65-45b0-ad7e-fd7476e1ec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67544bb-da7c-4dee-8c95-b7740cafa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75440-3204-4ed7-97dc-91072596a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8a013da-450e-442f-89f6-49818e4ee984}" ma:internalName="TaxCatchAll" ma:showField="CatchAllData" ma:web="68075440-3204-4ed7-97dc-91072596a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07aa5c-aa65-45b0-ad7e-fd7476e1ecad">
      <Terms xmlns="http://schemas.microsoft.com/office/infopath/2007/PartnerControls"/>
    </lcf76f155ced4ddcb4097134ff3c332f>
    <TaxCatchAll xmlns="68075440-3204-4ed7-97dc-91072596a3fc" xsi:nil="true"/>
  </documentManagement>
</p:properties>
</file>

<file path=customXml/itemProps1.xml><?xml version="1.0" encoding="utf-8"?>
<ds:datastoreItem xmlns:ds="http://schemas.openxmlformats.org/officeDocument/2006/customXml" ds:itemID="{3CA1C3FD-6867-4CC5-9280-5715E39946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07aa5c-aa65-45b0-ad7e-fd7476e1ecad"/>
    <ds:schemaRef ds:uri="68075440-3204-4ed7-97dc-91072596a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4A3439-91FF-4E95-A510-7F3BAF2FD0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5FEE5D-DF84-4549-B767-E92879677EFD}">
  <ds:schemaRefs>
    <ds:schemaRef ds:uri="http://schemas.microsoft.com/office/2006/metadata/properties"/>
    <ds:schemaRef ds:uri="http://schemas.microsoft.com/office/infopath/2007/PartnerControls"/>
    <ds:schemaRef ds:uri="8607aa5c-aa65-45b0-ad7e-fd7476e1ecad"/>
    <ds:schemaRef ds:uri="68075440-3204-4ed7-97dc-91072596a3f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Iveth Bautista Caceres</dc:creator>
  <cp:keywords/>
  <dc:description/>
  <cp:lastModifiedBy>Nancy Elizabeth Chagñay Yépez</cp:lastModifiedBy>
  <cp:revision/>
  <cp:lastPrinted>2026-02-09T17:00:31Z</cp:lastPrinted>
  <dcterms:created xsi:type="dcterms:W3CDTF">2022-09-26T19:43:00Z</dcterms:created>
  <dcterms:modified xsi:type="dcterms:W3CDTF">2026-02-24T21:49:54Z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F7DCC1EA2E72429B98B0967E43281684</vt:lpwstr>
  </property>
  <property fmtid="{D5CDD505-2E9C-101B-9397-08002B2CF9AE}" pid="3" name="KSOProductBuildVer">
    <vt:lpwstr>1033-11.2.0.11486</vt:lpwstr>
  </property>
  <property fmtid="{D5CDD505-2E9C-101B-9397-08002B2CF9AE}" pid="4" name="ContentTypeId">
    <vt:lpwstr>0x0101001BD03ABB04C1854CA14F9B6BFC45C98B</vt:lpwstr>
  </property>
  <property fmtid="{D5CDD505-2E9C-101B-9397-08002B2CF9AE}" pid="5" name="MediaServiceImageTags">
    <vt:lpwstr/>
  </property>
</Properties>
</file>