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ony.zabala\Documents\Indicadores-ENEMDU-2.1\publicar\matricula\"/>
    </mc:Choice>
  </mc:AlternateContent>
  <xr:revisionPtr revIDLastSave="0" documentId="13_ncr:1_{701C585C-DD70-4E55-8D35-08645E2F02DA}" xr6:coauthVersionLast="40" xr6:coauthVersionMax="40" xr10:uidLastSave="{00000000-0000-0000-0000-000000000000}"/>
  <bookViews>
    <workbookView showSheetTabs="0" xWindow="360" yWindow="696" windowWidth="14940" windowHeight="8736" tabRatio="828" xr2:uid="{00000000-000D-0000-FFFF-FFFF00000000}"/>
  </bookViews>
  <sheets>
    <sheet name="Portada" sheetId="3" r:id="rId1"/>
    <sheet name="Créditos" sheetId="22" r:id="rId2"/>
    <sheet name="Indice" sheetId="5" r:id="rId3"/>
    <sheet name="ABSOLUTOS" sheetId="1" r:id="rId4"/>
    <sheet name="ABS_ZONA" sheetId="6" r:id="rId5"/>
    <sheet name="ABS_CIU" sheetId="7" r:id="rId6"/>
    <sheet name="ABS_SEXO" sheetId="8" r:id="rId7"/>
    <sheet name="ABS_ETN" sheetId="9" r:id="rId8"/>
    <sheet name="ABS_QIN" sheetId="10" r:id="rId9"/>
    <sheet name="ABS_CONPOB" sheetId="11" r:id="rId10"/>
    <sheet name="ABS_CONPOB_EX" sheetId="12" r:id="rId11"/>
    <sheet name="ABS_PROV" sheetId="13" r:id="rId12"/>
    <sheet name="TASAS" sheetId="2" r:id="rId13"/>
    <sheet name="TAS_ZONA" sheetId="14" r:id="rId14"/>
    <sheet name="TAS_CIU" sheetId="21" r:id="rId15"/>
    <sheet name="TAS_SEXO" sheetId="15" r:id="rId16"/>
    <sheet name="TAS_ETN" sheetId="16" r:id="rId17"/>
    <sheet name="TAS_QUIN" sheetId="17" r:id="rId18"/>
    <sheet name="TAS_CONPOB" sheetId="18" r:id="rId19"/>
    <sheet name="TAS_CONPOB_EX" sheetId="19" r:id="rId20"/>
    <sheet name="TAS_PROV" sheetId="20" r:id="rId21"/>
  </sheets>
  <definedNames>
    <definedName name="_xlnm._FilterDatabase" localSheetId="12" hidden="1">TASAS!$A$12:$K$62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G62" i="2"/>
  <c r="H62" i="2"/>
  <c r="I62" i="2"/>
  <c r="J62" i="2"/>
  <c r="C55" i="2"/>
  <c r="D55" i="2"/>
  <c r="E55" i="2"/>
  <c r="F55" i="2"/>
  <c r="G55" i="2"/>
  <c r="H55" i="2"/>
  <c r="I55" i="2"/>
  <c r="J55" i="2"/>
  <c r="C54" i="2"/>
  <c r="D54" i="2"/>
  <c r="E54" i="2"/>
  <c r="F54" i="2"/>
  <c r="G54" i="2"/>
  <c r="H54" i="2"/>
  <c r="I54" i="2"/>
  <c r="J54" i="2"/>
  <c r="C50" i="2"/>
  <c r="D50" i="2"/>
  <c r="E50" i="2"/>
  <c r="F50" i="2"/>
  <c r="G50" i="2"/>
  <c r="H50" i="2"/>
  <c r="I50" i="2"/>
  <c r="J50" i="2"/>
  <c r="C49" i="2"/>
  <c r="D49" i="2"/>
  <c r="E49" i="2"/>
  <c r="F49" i="2"/>
  <c r="G49" i="2"/>
  <c r="H49" i="2"/>
  <c r="I49" i="2"/>
  <c r="J49" i="2"/>
  <c r="C48" i="2"/>
  <c r="D48" i="2"/>
  <c r="E48" i="2"/>
  <c r="F48" i="2"/>
  <c r="G48" i="2"/>
  <c r="H48" i="2"/>
  <c r="I48" i="2"/>
  <c r="J48" i="2"/>
  <c r="C47" i="2"/>
  <c r="D47" i="2"/>
  <c r="E47" i="2"/>
  <c r="F47" i="2"/>
  <c r="G47" i="2"/>
  <c r="H47" i="2"/>
  <c r="I47" i="2"/>
  <c r="J47" i="2"/>
  <c r="C46" i="2"/>
  <c r="D46" i="2"/>
  <c r="E46" i="2"/>
  <c r="F46" i="2"/>
  <c r="G46" i="2"/>
  <c r="H46" i="2"/>
  <c r="I46" i="2"/>
  <c r="J46" i="2"/>
  <c r="C45" i="2"/>
  <c r="D45" i="2"/>
  <c r="E45" i="2"/>
  <c r="F45" i="2"/>
  <c r="G45" i="2"/>
  <c r="H45" i="2"/>
  <c r="I45" i="2"/>
  <c r="J45" i="2"/>
  <c r="C44" i="2"/>
  <c r="D44" i="2"/>
  <c r="E44" i="2"/>
  <c r="F44" i="2"/>
  <c r="G44" i="2"/>
  <c r="H44" i="2"/>
  <c r="I44" i="2"/>
  <c r="J44" i="2"/>
  <c r="C43" i="2"/>
  <c r="D43" i="2"/>
  <c r="E43" i="2"/>
  <c r="F43" i="2"/>
  <c r="G43" i="2"/>
  <c r="H43" i="2"/>
  <c r="I43" i="2"/>
  <c r="J43" i="2"/>
  <c r="C42" i="2"/>
  <c r="D42" i="2"/>
  <c r="E42" i="2"/>
  <c r="F42" i="2"/>
  <c r="G42" i="2"/>
  <c r="H42" i="2"/>
  <c r="I42" i="2"/>
  <c r="J42" i="2"/>
  <c r="C41" i="2"/>
  <c r="D41" i="2"/>
  <c r="E41" i="2"/>
  <c r="F41" i="2"/>
  <c r="G41" i="2"/>
  <c r="H41" i="2"/>
  <c r="I41" i="2"/>
  <c r="J41" i="2"/>
  <c r="C40" i="2"/>
  <c r="D40" i="2"/>
  <c r="E40" i="2"/>
  <c r="F40" i="2"/>
  <c r="G40" i="2"/>
  <c r="H40" i="2"/>
  <c r="I40" i="2"/>
  <c r="C39" i="2"/>
  <c r="D39" i="2"/>
  <c r="E39" i="2"/>
  <c r="F39" i="2"/>
  <c r="G39" i="2"/>
  <c r="H39" i="2"/>
  <c r="I39" i="2"/>
  <c r="B62" i="2"/>
  <c r="B55" i="2"/>
  <c r="B54" i="2"/>
  <c r="B50" i="2"/>
  <c r="B49" i="2"/>
  <c r="B48" i="2"/>
  <c r="B47" i="2"/>
  <c r="B46" i="2"/>
  <c r="B45" i="2"/>
  <c r="B44" i="2"/>
  <c r="B43" i="2"/>
  <c r="B42" i="2"/>
  <c r="B41" i="2"/>
  <c r="B40" i="2"/>
  <c r="B39" i="2"/>
  <c r="J38" i="2"/>
  <c r="C38" i="2"/>
  <c r="D38" i="2"/>
  <c r="E38" i="2"/>
  <c r="F38" i="2"/>
  <c r="G38" i="2"/>
  <c r="H38" i="2"/>
  <c r="I38" i="2"/>
  <c r="B38" i="2"/>
</calcChain>
</file>

<file path=xl/sharedStrings.xml><?xml version="1.0" encoding="utf-8"?>
<sst xmlns="http://schemas.openxmlformats.org/spreadsheetml/2006/main" count="1249" uniqueCount="161">
  <si>
    <t>Urbana</t>
  </si>
  <si>
    <t>Rural</t>
  </si>
  <si>
    <t>Cuenca</t>
  </si>
  <si>
    <t>Machala</t>
  </si>
  <si>
    <t>Guayaquil</t>
  </si>
  <si>
    <t>Quito</t>
  </si>
  <si>
    <t>Hombre</t>
  </si>
  <si>
    <t>Mujer</t>
  </si>
  <si>
    <t>Indígena</t>
  </si>
  <si>
    <t>Afroecuatoriano</t>
  </si>
  <si>
    <t>Mestizo</t>
  </si>
  <si>
    <t>Blanco</t>
  </si>
  <si>
    <t>Otro</t>
  </si>
  <si>
    <t>Quintil 1</t>
  </si>
  <si>
    <t>Quintil 2</t>
  </si>
  <si>
    <t>Quintil 3</t>
  </si>
  <si>
    <t>Quintil 4</t>
  </si>
  <si>
    <t>Quintil 5</t>
  </si>
  <si>
    <t>NO POBRE</t>
  </si>
  <si>
    <t>POBRE</t>
  </si>
  <si>
    <t>NO INDIGENTE</t>
  </si>
  <si>
    <t>INDIGENTE</t>
  </si>
  <si>
    <t>Ambato</t>
  </si>
  <si>
    <t>Montubio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</si>
  <si>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</si>
  <si>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</si>
  <si>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</si>
  <si>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</si>
  <si>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</si>
  <si>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</si>
  <si>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</si>
  <si>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</si>
  <si>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</si>
  <si>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</si>
  <si>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</si>
  <si>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</si>
  <si>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</si>
  <si>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</si>
  <si>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</si>
  <si>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</si>
  <si>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</si>
  <si>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</si>
  <si>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</si>
  <si>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</si>
  <si>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</si>
  <si>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</si>
  <si>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</t>
  </si>
  <si>
    <t>Santa Elena</t>
  </si>
  <si>
    <t>Zonas no delimitadas</t>
  </si>
  <si>
    <t>Dic-06</t>
  </si>
  <si>
    <t>Dic-07</t>
  </si>
  <si>
    <t>Dic-08</t>
  </si>
  <si>
    <t>Dic-09</t>
  </si>
  <si>
    <t>Dic-10</t>
  </si>
  <si>
    <t>Dic-11</t>
  </si>
  <si>
    <t>Dic-12</t>
  </si>
  <si>
    <t>Dic-13</t>
  </si>
  <si>
    <t>Dic-14</t>
  </si>
  <si>
    <t>(Tasas y Absolutos)</t>
  </si>
  <si>
    <t>Av. Amazonas N34-451 y Av. Atahualpa</t>
  </si>
  <si>
    <t>Telf: +(593 2) 3961400</t>
  </si>
  <si>
    <t>www.educacion.gob.ec</t>
  </si>
  <si>
    <t>Quito - Ecuador</t>
  </si>
  <si>
    <t xml:space="preserve">Armando Reyes Navarrete           </t>
  </si>
  <si>
    <t>MINISTERIO DE EDUCACIÓN</t>
  </si>
  <si>
    <t>COORDINACIÓN DE PLANIFICACIÓN</t>
  </si>
  <si>
    <t>DIRECCIÓN NACIONAL DE ANÁLISIS E INFORMACIÓN EDUCATIVA</t>
  </si>
  <si>
    <t xml:space="preserve">Elaborado por:            Dirección Nacional de Análisis e Información Educativa (DNAIE) - Coordinación General de Planificación (CGP) - Ministerio de Educación (Min Educ) </t>
  </si>
  <si>
    <t>N°</t>
  </si>
  <si>
    <t>Descripción</t>
  </si>
  <si>
    <t xml:space="preserve">Tabla 1. </t>
  </si>
  <si>
    <t>Tabla 1.1.</t>
  </si>
  <si>
    <t>Tabla 1.2.</t>
  </si>
  <si>
    <t>Tabla 1.3.</t>
  </si>
  <si>
    <t>Tabla 1.4.</t>
  </si>
  <si>
    <t>Tabla 1.5.</t>
  </si>
  <si>
    <t>Tabla 1.6.</t>
  </si>
  <si>
    <t>Tabla1.7.</t>
  </si>
  <si>
    <t>Tabla 1.8.</t>
  </si>
  <si>
    <t xml:space="preserve">Tabla 2. </t>
  </si>
  <si>
    <t>Tabla 2.1.</t>
  </si>
  <si>
    <t>Tabla 2.2.</t>
  </si>
  <si>
    <t>Tabla 2.3.</t>
  </si>
  <si>
    <t>Tabla 2.4.</t>
  </si>
  <si>
    <t>Tabla 2.5.</t>
  </si>
  <si>
    <t>Tabla 2.6.</t>
  </si>
  <si>
    <t>Tabla 2.7.</t>
  </si>
  <si>
    <t>Tabla 2.8.</t>
  </si>
  <si>
    <t>COORDINACIÓN GENERAL DE PLANIFICACIÓN</t>
  </si>
  <si>
    <t>Elaborado por:        Dirección Nacional de Análisis e Información Educativa (DNAIE) - Coordinación General de Planificación (CGP) - Ministerio de Educación (MINEDUC)</t>
  </si>
  <si>
    <t>-</t>
  </si>
  <si>
    <t>Tasa Bruta de Matricula en Bachillerato Nacional</t>
  </si>
  <si>
    <t>Nathalie Robalino Yepez</t>
  </si>
  <si>
    <t>Dic-15</t>
  </si>
  <si>
    <t>Dic-16</t>
  </si>
  <si>
    <t>TASA BRUTA DE MATRÍCULA EN BACHILLERATO</t>
  </si>
  <si>
    <r>
      <t>PRESIDENTE DE LA REPÚBLICA</t>
    </r>
    <r>
      <rPr>
        <sz val="10"/>
        <color theme="0" tint="-0.14999847407452621"/>
        <rFont val="Calibri"/>
        <family val="2"/>
        <scheme val="minor"/>
      </rPr>
      <t xml:space="preserve">         </t>
    </r>
  </si>
  <si>
    <t>Lenín Moreno Garcés</t>
  </si>
  <si>
    <r>
      <t>MINISTRO DE EDUCACIÓN</t>
    </r>
    <r>
      <rPr>
        <sz val="10"/>
        <color theme="0" tint="-0.14999847407452621"/>
        <rFont val="Calibri"/>
        <family val="2"/>
        <scheme val="minor"/>
      </rPr>
      <t xml:space="preserve">           </t>
    </r>
  </si>
  <si>
    <t xml:space="preserve">Fander Falconí Benítez       </t>
  </si>
  <si>
    <r>
      <t>DIRECTOR NACIONAL DE ANÁLISIS E INFORMACIÓN EDUCATIVA</t>
    </r>
    <r>
      <rPr>
        <sz val="10"/>
        <color theme="0" tint="-0.14999847407452621"/>
        <rFont val="Calibri"/>
        <family val="2"/>
        <scheme val="minor"/>
      </rPr>
      <t xml:space="preserve"> </t>
    </r>
    <r>
      <rPr>
        <b/>
        <sz val="10"/>
        <color theme="0" tint="-0.14999847407452621"/>
        <rFont val="Calibri"/>
        <family val="2"/>
        <scheme val="minor"/>
      </rPr>
      <t> </t>
    </r>
    <r>
      <rPr>
        <sz val="10"/>
        <color theme="0" tint="-0.14999847407452621"/>
        <rFont val="Calibri"/>
        <family val="2"/>
        <scheme val="minor"/>
      </rPr>
      <t xml:space="preserve"> </t>
    </r>
    <r>
      <rPr>
        <b/>
        <sz val="10"/>
        <color theme="0" tint="-0.14999847407452621"/>
        <rFont val="Calibri"/>
        <family val="2"/>
        <scheme val="minor"/>
      </rPr>
      <t> </t>
    </r>
    <r>
      <rPr>
        <sz val="10"/>
        <color theme="0" tint="-0.14999847407452621"/>
        <rFont val="Calibri"/>
        <family val="2"/>
        <scheme val="minor"/>
      </rPr>
      <t xml:space="preserve"> </t>
    </r>
  </si>
  <si>
    <r>
      <t>DIRECCIÓN NACIONAL DE ANÁLISIS E INFORMACIÓN EDUCATIVA</t>
    </r>
    <r>
      <rPr>
        <sz val="10"/>
        <color theme="0" tint="-0.14999847407452621"/>
        <rFont val="Calibri"/>
        <family val="2"/>
        <scheme val="minor"/>
      </rPr>
      <t xml:space="preserve"> </t>
    </r>
    <r>
      <rPr>
        <b/>
        <sz val="10"/>
        <color theme="0" tint="-0.14999847407452621"/>
        <rFont val="Calibri"/>
        <family val="2"/>
        <scheme val="minor"/>
      </rPr>
      <t> </t>
    </r>
    <r>
      <rPr>
        <sz val="10"/>
        <color theme="0" tint="-0.14999847407452621"/>
        <rFont val="Calibri"/>
        <family val="2"/>
        <scheme val="minor"/>
      </rPr>
      <t xml:space="preserve"> </t>
    </r>
    <r>
      <rPr>
        <b/>
        <sz val="10"/>
        <color theme="0" tint="-0.14999847407452621"/>
        <rFont val="Calibri"/>
        <family val="2"/>
        <scheme val="minor"/>
      </rPr>
      <t> </t>
    </r>
    <r>
      <rPr>
        <sz val="10"/>
        <color theme="0" tint="-0.14999847407452621"/>
        <rFont val="Calibri"/>
        <family val="2"/>
        <scheme val="minor"/>
      </rPr>
      <t xml:space="preserve"> </t>
    </r>
  </si>
  <si>
    <t>Wilian Gualoto Flores</t>
  </si>
  <si>
    <t>Jhonatan Montufar Solís</t>
  </si>
  <si>
    <t>Erika Solís Gordón</t>
  </si>
  <si>
    <r>
      <t>QUITO-ECUADOR</t>
    </r>
    <r>
      <rPr>
        <sz val="10"/>
        <color theme="0" tint="-0.14999847407452621"/>
        <rFont val="Calibri"/>
        <family val="2"/>
        <scheme val="minor"/>
      </rPr>
      <t xml:space="preserve">    </t>
    </r>
  </si>
  <si>
    <t>Junio 2017</t>
  </si>
  <si>
    <t>Total de personas matriculadas en Bachillerato por periodo; según (área, ciudad, sexo, autoidentificación étnica, quintiles por ingreso per cápita, condición de pobreza por ingreso per cápita, condición de pobreza extrema por ingreso per cápita y provincia)</t>
  </si>
  <si>
    <t>Tasa bruta de matricula en bachillerato por periodo; según (área, ciudad, sexo, autoidentificación étnica, quintiles por ingreso per cápita, condición de pobreza por ingreso per cápita, condición de pobreza extrema por ingreso per cápita y provincia)</t>
  </si>
  <si>
    <t>Total de personas matriculadas en Bachillerato por periodo; según área</t>
  </si>
  <si>
    <t>Total de personas matriculadas en Bachillerato por periodo; según ciudad</t>
  </si>
  <si>
    <t>Total de personas matriculadas en Bachillerato por periodo; según sexo</t>
  </si>
  <si>
    <t>Total de personas matriculadas en Bachillerato por periodo; según autoidentificación étnica</t>
  </si>
  <si>
    <t>Total de personas matriculadas en Bachillerato por periodo; según quintiles por ingreso per cápita</t>
  </si>
  <si>
    <t>Total de personas matriculadas en Bachillerato por periodo; según condición de pobreza por ingreso per cápita</t>
  </si>
  <si>
    <t>Total de personas matriculadas en Bachillerato por periodo; según condición de pobreza extrema por ingreso per cápita</t>
  </si>
  <si>
    <t>Total de personas matriculadas en Bachillerato por periodo; según provincia</t>
  </si>
  <si>
    <t>Tasa bruta de matricula en bachillerato por periodo; según área</t>
  </si>
  <si>
    <t>Tasa bruta de matricula en bachillerato por periodo; según ciudad</t>
  </si>
  <si>
    <t>Tasa bruta de matricula en bachillerato por periodo; según sexo</t>
  </si>
  <si>
    <t>Tasa bruta de matricula en bachillerato por periodo; según autoidentificación étnica</t>
  </si>
  <si>
    <t>Tasa bruta de matricula en bachillerato por periodo; según quintiles por ingreso per cápita</t>
  </si>
  <si>
    <t>Tasa bruta de matricula en bachillerato por periodo; según condición de pobreza extrema por ingreso per cápita</t>
  </si>
  <si>
    <t>Tasa bruta de matricula en bachillerato por periodo; según condición de pobreza por ingreso per cápita</t>
  </si>
  <si>
    <t>Tasa bruta de matricula en bachillerato por periodo; según provincia</t>
  </si>
  <si>
    <t>Tabla 1. Total de personas matriculadas en Bachillerato por periodo; según (área, ciudad, sexo, autoidentificación étnica, quintiles por ingreso per cápita, condición de pobreza por ingreso per cápita, condición de pobreza extrema por ingreso per cápita y provincia)</t>
  </si>
  <si>
    <t>Tabla 2. Tasa bruta de matricula en bachillerato por periodo; según (área, ciudad, sexo, autoidentificación étnica, quintiles por ingreso per cápita, condición de pobreza por ingreso per cápita, condición de pobreza extrema por ingreso per cápita y provincia)</t>
  </si>
  <si>
    <t>Tabla 1.1. Total de personas matriculadas en Bachillerato por periodo; según área</t>
  </si>
  <si>
    <t>Tabla 1.2. Total de personas matriculadas en Bachillerato por periodo; según ciudad</t>
  </si>
  <si>
    <t>Tabla 1.3. Total de personas matriculadas en Bachillerato por periodo; según sexo</t>
  </si>
  <si>
    <t>Tabla 1.4. Total de personas matriculadas en Bachillerato por periodo; según autoidentificación étnica</t>
  </si>
  <si>
    <t>Tabla 1.5. Total de personas matriculadas en Bachillerato por periodo; según quintiles por ingreso per cápita</t>
  </si>
  <si>
    <t>Tabla 1.6. Total de personas matriculadas en Bachillerato por periodo; según condición de pobreza por ingreso per cápita</t>
  </si>
  <si>
    <t>Tabla 1.7. Total de personas matriculadas en Bachillerato por periodo; según condición de pobreza extrema por ingreso per cápita</t>
  </si>
  <si>
    <t>Tabla 1.8. Total de personas matriculadas en Bachillerato por periodo; según provincia</t>
  </si>
  <si>
    <t>Tabla 2.1. Tasa bruta de matricula en bachillerato por periodo; según área</t>
  </si>
  <si>
    <t>Tabla 2.2. Tasa bruta de matricula en bachillerato por periodo; según ciudad</t>
  </si>
  <si>
    <t>Tabla 2.3. Tasa bruta de matricula en bachillerato por periodo; según sexo</t>
  </si>
  <si>
    <t>Tabla 2.4. Tasa bruta de matricula en bachillerato por periodo; según autoidentificación étnica</t>
  </si>
  <si>
    <t>Tabla 2.5. Tasa bruta de matricula en bachillerato por periodo; según quintiles por ingreso per cápita</t>
  </si>
  <si>
    <t>Tabla 2.6. Tasa bruta de matricula en bachillerato por periodo; según condición de pobreza por ingreso per cápita</t>
  </si>
  <si>
    <t>Tabla 2.7. Tasa bruta de matricula en bachillerato por periodo; según condición de pobreza extrema por ingreso per cápita</t>
  </si>
  <si>
    <t>Tabla 2.8. Tasa bruta de matricula en bachillerato por periodo; según provincia</t>
  </si>
  <si>
    <t>Fuente:                        Encuesta Nacional de Empleo, Desempleo y Subempleo (ENEMDU) Instituto Nacional de Estadística y Censos (INEC)</t>
  </si>
  <si>
    <t xml:space="preserve">Fuente:                     Encuesta Nacional de Empleo, Desempleo y Subempleo (ENEMDU) Instituto Nacional de Estadística y Censos (INEC) </t>
  </si>
  <si>
    <t>Total de personas matriculadas en Bachillerato Nacional</t>
  </si>
  <si>
    <t>Total de personas de 15 a 17 años de edad Nacional</t>
  </si>
  <si>
    <t>Total de personas matriculadas en Bachillerato</t>
  </si>
  <si>
    <t>Total de personas de 15 a 17 años de edad</t>
  </si>
  <si>
    <t>Dic-17</t>
  </si>
  <si>
    <t>Periodo:                   2006 - 2017</t>
  </si>
  <si>
    <t>Período:                       2006 - 2017</t>
  </si>
  <si>
    <t>2006 - 2017</t>
  </si>
  <si>
    <t xml:space="preserve"> </t>
  </si>
  <si>
    <r>
      <t>COORDINADOR GENERAL DE PLANIFICACIÓN</t>
    </r>
    <r>
      <rPr>
        <sz val="10"/>
        <color theme="0" tint="-0.14999847407452621"/>
        <rFont val="Calibri"/>
        <family val="2"/>
        <scheme val="minor"/>
      </rPr>
      <t xml:space="preserve">       </t>
    </r>
  </si>
  <si>
    <t>José Antonio Sanchez Jurado</t>
  </si>
  <si>
    <t>Carlos Eduardo Montenegro Robalino</t>
  </si>
  <si>
    <t>Irene Portalanza Brito</t>
  </si>
  <si>
    <t xml:space="preserve">Patricio Freire Chavez                          </t>
  </si>
  <si>
    <t>Lilia Quituisaca Samaniego</t>
  </si>
  <si>
    <t xml:space="preserve">Beatriz Santillán Peralvo                       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</si>
</sst>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.0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b/>
      <u/>
      <sz val="24"/>
      <color theme="0" tint="-0.499984740745262"/>
      <name val="Arial"/>
      <family val="2"/>
    </font>
    <font>
      <b/>
      <u/>
      <sz val="2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6" fillId="0" borderId="0" applyNumberForma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5" fillId="2" borderId="0" xfId="1" applyFont="1" applyFill="1"/>
    <xf numFmtId="0" fontId="2" fillId="0" borderId="0" xfId="1"/>
    <xf numFmtId="0" fontId="6" fillId="2" borderId="0" xfId="1" applyFont="1" applyFill="1"/>
    <xf numFmtId="0" fontId="7" fillId="2" borderId="0" xfId="1" applyFont="1" applyFill="1"/>
    <xf numFmtId="0" fontId="7" fillId="2" borderId="0" xfId="1" applyFont="1" applyFill="1" applyAlignment="1"/>
    <xf numFmtId="0" fontId="8" fillId="2" borderId="0" xfId="1" applyFont="1" applyFill="1"/>
    <xf numFmtId="0" fontId="9" fillId="2" borderId="0" xfId="1" applyFont="1" applyFill="1"/>
    <xf numFmtId="0" fontId="12" fillId="2" borderId="0" xfId="1" applyFont="1" applyFill="1"/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top"/>
    </xf>
    <xf numFmtId="0" fontId="15" fillId="2" borderId="0" xfId="1" applyFont="1" applyFill="1" applyAlignment="1"/>
    <xf numFmtId="0" fontId="4" fillId="2" borderId="0" xfId="1" applyFont="1" applyFill="1" applyAlignment="1"/>
    <xf numFmtId="0" fontId="2" fillId="2" borderId="0" xfId="1" applyFill="1"/>
    <xf numFmtId="0" fontId="17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/>
    <xf numFmtId="0" fontId="19" fillId="0" borderId="0" xfId="0" applyFont="1"/>
    <xf numFmtId="0" fontId="19" fillId="0" borderId="0" xfId="3" applyFont="1"/>
    <xf numFmtId="3" fontId="20" fillId="0" borderId="0" xfId="9" applyNumberFormat="1" applyFont="1" applyFill="1" applyBorder="1" applyAlignment="1">
      <alignment horizontal="center"/>
    </xf>
    <xf numFmtId="0" fontId="21" fillId="2" borderId="0" xfId="11" applyFont="1" applyFill="1"/>
    <xf numFmtId="0" fontId="22" fillId="2" borderId="0" xfId="11" applyFont="1" applyFill="1"/>
    <xf numFmtId="0" fontId="22" fillId="2" borderId="0" xfId="0" applyFont="1" applyFill="1"/>
    <xf numFmtId="0" fontId="21" fillId="2" borderId="0" xfId="0" applyFont="1" applyFill="1"/>
    <xf numFmtId="0" fontId="23" fillId="2" borderId="0" xfId="10" applyFont="1" applyFill="1"/>
    <xf numFmtId="0" fontId="22" fillId="2" borderId="0" xfId="10" applyFont="1" applyFill="1"/>
    <xf numFmtId="0" fontId="24" fillId="0" borderId="0" xfId="10" applyFont="1"/>
    <xf numFmtId="0" fontId="25" fillId="2" borderId="0" xfId="10" applyFont="1" applyFill="1"/>
    <xf numFmtId="0" fontId="21" fillId="2" borderId="0" xfId="10" applyFont="1" applyFill="1" applyAlignment="1"/>
    <xf numFmtId="0" fontId="26" fillId="2" borderId="0" xfId="10" applyFont="1" applyFill="1" applyAlignment="1"/>
    <xf numFmtId="0" fontId="27" fillId="2" borderId="0" xfId="10" applyFont="1" applyFill="1"/>
    <xf numFmtId="0" fontId="19" fillId="2" borderId="0" xfId="10" applyFont="1" applyFill="1"/>
    <xf numFmtId="0" fontId="21" fillId="2" borderId="0" xfId="10" applyFont="1" applyFill="1"/>
    <xf numFmtId="0" fontId="26" fillId="2" borderId="0" xfId="10" applyFont="1" applyFill="1"/>
    <xf numFmtId="0" fontId="28" fillId="0" borderId="0" xfId="10" applyFont="1"/>
    <xf numFmtId="0" fontId="27" fillId="2" borderId="0" xfId="10" applyFont="1" applyFill="1" applyAlignment="1"/>
    <xf numFmtId="0" fontId="29" fillId="0" borderId="0" xfId="5" applyFont="1"/>
    <xf numFmtId="0" fontId="29" fillId="0" borderId="0" xfId="5" applyFont="1" applyBorder="1"/>
    <xf numFmtId="0" fontId="29" fillId="0" borderId="0" xfId="7" applyFont="1"/>
    <xf numFmtId="0" fontId="19" fillId="0" borderId="1" xfId="7" applyFont="1" applyBorder="1"/>
    <xf numFmtId="0" fontId="19" fillId="0" borderId="5" xfId="7" applyFont="1" applyBorder="1"/>
    <xf numFmtId="0" fontId="19" fillId="0" borderId="4" xfId="7" applyFont="1" applyBorder="1"/>
    <xf numFmtId="0" fontId="19" fillId="0" borderId="0" xfId="7" applyFont="1"/>
    <xf numFmtId="0" fontId="19" fillId="0" borderId="2" xfId="7" applyFont="1" applyBorder="1"/>
    <xf numFmtId="0" fontId="19" fillId="0" borderId="0" xfId="7" applyFont="1" applyBorder="1"/>
    <xf numFmtId="0" fontId="19" fillId="0" borderId="3" xfId="7" applyFont="1" applyBorder="1"/>
    <xf numFmtId="0" fontId="19" fillId="0" borderId="6" xfId="7" applyFont="1" applyBorder="1"/>
    <xf numFmtId="0" fontId="19" fillId="0" borderId="7" xfId="7" applyFont="1" applyBorder="1"/>
    <xf numFmtId="0" fontId="19" fillId="0" borderId="8" xfId="7" applyFont="1" applyBorder="1"/>
    <xf numFmtId="0" fontId="25" fillId="4" borderId="9" xfId="7" applyFont="1" applyFill="1" applyBorder="1" applyAlignment="1">
      <alignment horizontal="center" vertical="center"/>
    </xf>
    <xf numFmtId="0" fontId="31" fillId="0" borderId="9" xfId="2" applyFont="1" applyBorder="1" applyAlignment="1">
      <alignment horizontal="left" vertical="top"/>
    </xf>
    <xf numFmtId="0" fontId="31" fillId="0" borderId="9" xfId="2" applyFont="1" applyBorder="1" applyAlignment="1">
      <alignment horizontal="right"/>
    </xf>
    <xf numFmtId="0" fontId="29" fillId="0" borderId="0" xfId="0" applyFont="1" applyAlignment="1"/>
    <xf numFmtId="0" fontId="29" fillId="0" borderId="0" xfId="0" applyFont="1"/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5" fillId="4" borderId="15" xfId="0" quotePrefix="1" applyFont="1" applyFill="1" applyBorder="1" applyAlignment="1">
      <alignment horizontal="center" vertical="center"/>
    </xf>
    <xf numFmtId="0" fontId="29" fillId="0" borderId="0" xfId="0" applyFont="1" applyBorder="1" applyAlignment="1"/>
    <xf numFmtId="0" fontId="29" fillId="0" borderId="0" xfId="0" applyFont="1" applyBorder="1" applyAlignment="1">
      <alignment vertical="center"/>
    </xf>
    <xf numFmtId="0" fontId="29" fillId="0" borderId="0" xfId="12" applyFont="1"/>
    <xf numFmtId="0" fontId="31" fillId="0" borderId="0" xfId="2" applyFont="1"/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top"/>
    </xf>
    <xf numFmtId="0" fontId="33" fillId="0" borderId="0" xfId="0" applyFont="1" applyBorder="1" applyAlignment="1">
      <alignment horizontal="left" vertical="top"/>
    </xf>
    <xf numFmtId="0" fontId="29" fillId="0" borderId="0" xfId="3" applyFont="1" applyAlignment="1"/>
    <xf numFmtId="0" fontId="29" fillId="0" borderId="0" xfId="3" applyFont="1"/>
    <xf numFmtId="0" fontId="29" fillId="0" borderId="0" xfId="3" applyFont="1" applyAlignment="1">
      <alignment horizontal="left"/>
    </xf>
    <xf numFmtId="0" fontId="20" fillId="0" borderId="0" xfId="3" applyFont="1" applyAlignment="1">
      <alignment horizontal="left" wrapText="1"/>
    </xf>
    <xf numFmtId="0" fontId="25" fillId="4" borderId="15" xfId="3" quotePrefix="1" applyFont="1" applyFill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top"/>
    </xf>
    <xf numFmtId="164" fontId="25" fillId="5" borderId="10" xfId="3" applyNumberFormat="1" applyFont="1" applyFill="1" applyBorder="1" applyAlignment="1">
      <alignment horizontal="left" vertical="center"/>
    </xf>
    <xf numFmtId="164" fontId="25" fillId="5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top"/>
    </xf>
    <xf numFmtId="164" fontId="25" fillId="5" borderId="10" xfId="0" applyNumberFormat="1" applyFont="1" applyFill="1" applyBorder="1" applyAlignment="1">
      <alignment horizontal="left" vertical="center"/>
    </xf>
    <xf numFmtId="3" fontId="25" fillId="5" borderId="10" xfId="0" applyNumberFormat="1" applyFont="1" applyFill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25" fillId="5" borderId="10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3" fontId="20" fillId="0" borderId="0" xfId="9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3" applyFont="1" applyAlignment="1">
      <alignment horizontal="left" wrapText="1"/>
    </xf>
    <xf numFmtId="3" fontId="20" fillId="0" borderId="0" xfId="9" applyNumberFormat="1" applyFont="1" applyFill="1" applyBorder="1" applyAlignment="1">
      <alignment horizontal="center"/>
    </xf>
    <xf numFmtId="0" fontId="20" fillId="0" borderId="0" xfId="3" applyFont="1" applyAlignment="1">
      <alignment horizontal="left" wrapText="1"/>
    </xf>
    <xf numFmtId="0" fontId="33" fillId="0" borderId="12" xfId="0" applyFont="1" applyBorder="1" applyAlignment="1">
      <alignment horizontal="left" vertical="top"/>
    </xf>
    <xf numFmtId="3" fontId="34" fillId="0" borderId="10" xfId="13" applyNumberFormat="1" applyFont="1" applyBorder="1" applyAlignment="1">
      <alignment horizontal="right" vertical="top"/>
    </xf>
    <xf numFmtId="3" fontId="35" fillId="0" borderId="10" xfId="13" applyNumberFormat="1" applyFont="1" applyBorder="1" applyAlignment="1">
      <alignment horizontal="right" vertical="top"/>
    </xf>
    <xf numFmtId="0" fontId="15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top"/>
    </xf>
    <xf numFmtId="0" fontId="14" fillId="2" borderId="0" xfId="1" applyFont="1" applyFill="1" applyAlignment="1">
      <alignment horizontal="center" vertical="center"/>
    </xf>
    <xf numFmtId="0" fontId="21" fillId="2" borderId="0" xfId="10" applyFont="1" applyFill="1" applyAlignment="1">
      <alignment horizontal="center"/>
    </xf>
    <xf numFmtId="49" fontId="22" fillId="2" borderId="0" xfId="11" applyNumberFormat="1" applyFont="1" applyFill="1" applyAlignment="1">
      <alignment horizontal="center"/>
    </xf>
    <xf numFmtId="0" fontId="31" fillId="0" borderId="12" xfId="2" applyFont="1" applyBorder="1" applyAlignment="1">
      <alignment horizontal="left"/>
    </xf>
    <xf numFmtId="0" fontId="31" fillId="0" borderId="13" xfId="2" applyFont="1" applyBorder="1" applyAlignment="1">
      <alignment horizontal="left"/>
    </xf>
    <xf numFmtId="0" fontId="31" fillId="0" borderId="14" xfId="2" applyFont="1" applyBorder="1" applyAlignment="1">
      <alignment horizontal="left"/>
    </xf>
    <xf numFmtId="0" fontId="30" fillId="3" borderId="2" xfId="7" applyFont="1" applyFill="1" applyBorder="1" applyAlignment="1">
      <alignment horizontal="center"/>
    </xf>
    <xf numFmtId="0" fontId="30" fillId="3" borderId="0" xfId="7" applyFont="1" applyFill="1" applyBorder="1" applyAlignment="1">
      <alignment horizontal="center"/>
    </xf>
    <xf numFmtId="0" fontId="30" fillId="3" borderId="3" xfId="7" applyFont="1" applyFill="1" applyBorder="1" applyAlignment="1">
      <alignment horizontal="center"/>
    </xf>
    <xf numFmtId="0" fontId="25" fillId="4" borderId="10" xfId="7" applyFont="1" applyFill="1" applyBorder="1" applyAlignment="1">
      <alignment horizontal="center" vertical="center"/>
    </xf>
    <xf numFmtId="0" fontId="25" fillId="4" borderId="11" xfId="7" applyFont="1" applyFill="1" applyBorder="1" applyAlignment="1">
      <alignment horizontal="center" vertical="center"/>
    </xf>
    <xf numFmtId="0" fontId="31" fillId="0" borderId="12" xfId="2" applyFont="1" applyBorder="1" applyAlignment="1">
      <alignment horizontal="left" vertical="center" wrapText="1"/>
    </xf>
    <xf numFmtId="0" fontId="31" fillId="0" borderId="13" xfId="2" applyFont="1" applyBorder="1" applyAlignment="1">
      <alignment horizontal="left" vertical="center" wrapText="1"/>
    </xf>
    <xf numFmtId="0" fontId="31" fillId="0" borderId="14" xfId="2" applyFont="1" applyBorder="1" applyAlignment="1">
      <alignment horizontal="left" vertical="center" wrapText="1"/>
    </xf>
    <xf numFmtId="0" fontId="31" fillId="0" borderId="12" xfId="2" applyFont="1" applyBorder="1" applyAlignment="1">
      <alignment vertical="center" wrapText="1"/>
    </xf>
    <xf numFmtId="0" fontId="31" fillId="0" borderId="13" xfId="2" applyFont="1" applyBorder="1" applyAlignment="1">
      <alignment vertical="center" wrapText="1"/>
    </xf>
    <xf numFmtId="0" fontId="31" fillId="0" borderId="14" xfId="2" applyFont="1" applyBorder="1" applyAlignment="1">
      <alignment vertical="center" wrapText="1"/>
    </xf>
    <xf numFmtId="0" fontId="32" fillId="0" borderId="10" xfId="0" applyFont="1" applyBorder="1" applyAlignment="1">
      <alignment horizontal="left" vertical="top"/>
    </xf>
    <xf numFmtId="3" fontId="25" fillId="5" borderId="1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3" fontId="20" fillId="0" borderId="0" xfId="9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0" fillId="0" borderId="0" xfId="3" applyFont="1" applyAlignment="1">
      <alignment horizontal="left" wrapText="1"/>
    </xf>
  </cellXfs>
  <cellStyles count="14">
    <cellStyle name="Hipervínculo" xfId="2" builtinId="8"/>
    <cellStyle name="Normal" xfId="0" builtinId="0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3" xfId="6" xr:uid="{00000000-0005-0000-0000-000005000000}"/>
    <cellStyle name="Normal 3 2" xfId="1" xr:uid="{00000000-0005-0000-0000-000006000000}"/>
    <cellStyle name="Normal 3 2 2" xfId="7" xr:uid="{00000000-0005-0000-0000-000007000000}"/>
    <cellStyle name="Normal 3 2 2 2" xfId="11" xr:uid="{00000000-0005-0000-0000-000008000000}"/>
    <cellStyle name="Normal 3 2 3" xfId="10" xr:uid="{00000000-0005-0000-0000-000009000000}"/>
    <cellStyle name="Normal 4" xfId="8" xr:uid="{00000000-0005-0000-0000-00000A000000}"/>
    <cellStyle name="Normal 5" xfId="9" xr:uid="{00000000-0005-0000-0000-00000B000000}"/>
    <cellStyle name="Normal_ABSOLUTOS" xfId="12" xr:uid="{00000000-0005-0000-0000-00000C000000}"/>
    <cellStyle name="Normal_MATRICULA BRUTA BACHILLERATO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r&#233;ditos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0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2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2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11.jpeg"/><Relationship Id="rId1" Type="http://schemas.openxmlformats.org/officeDocument/2006/relationships/hyperlink" Target="#Indice!A1"/><Relationship Id="rId5" Type="http://schemas.openxmlformats.org/officeDocument/2006/relationships/hyperlink" Target="http://www.ecuadorencifras.gob.ec/documentos/web-inec/EMPLEO/archivos_ENEMDU/Metodologia_Disenio_Muestral-ENEMDU.pdf" TargetMode="External"/><Relationship Id="rId4" Type="http://schemas.openxmlformats.org/officeDocument/2006/relationships/hyperlink" Target="http://www.ecuadorencifras.gob.ec/documentos/web-inec/EMPLEO/Nuevo%20Marco%20Conceptual/Nota%20metodologica%20ENEMDU.pdf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adorencifras.gob.ec/documentos/web-inec/EMPLEO/Nuevo%20Marco%20Conceptual/Nota%20metodologica%20ENEMDU.pdf" TargetMode="External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5" Type="http://schemas.openxmlformats.org/officeDocument/2006/relationships/image" Target="../media/image7.jpeg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8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9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Relationship Id="rId4" Type="http://schemas.openxmlformats.org/officeDocument/2006/relationships/hyperlink" Target="http://www.ecuadorencifras.gob.ec/documentos/web-inec/EMPLEO/archivos_ENEMDU/Metodologia_Disenio_Muestral-ENEMDU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1</xdr:row>
      <xdr:rowOff>30480</xdr:rowOff>
    </xdr:from>
    <xdr:to>
      <xdr:col>7</xdr:col>
      <xdr:colOff>662940</xdr:colOff>
      <xdr:row>2</xdr:row>
      <xdr:rowOff>99060</xdr:rowOff>
    </xdr:to>
    <xdr:sp macro="" textlink="">
      <xdr:nvSpPr>
        <xdr:cNvPr id="2" name="1 Cheur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88180" y="220980"/>
          <a:ext cx="984885" cy="25908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SIGUIENTE</a:t>
          </a:r>
        </a:p>
      </xdr:txBody>
    </xdr:sp>
    <xdr:clientData/>
  </xdr:twoCellAnchor>
  <xdr:twoCellAnchor editAs="oneCell">
    <xdr:from>
      <xdr:col>2</xdr:col>
      <xdr:colOff>30480</xdr:colOff>
      <xdr:row>2</xdr:row>
      <xdr:rowOff>137160</xdr:rowOff>
    </xdr:from>
    <xdr:to>
      <xdr:col>6</xdr:col>
      <xdr:colOff>615424</xdr:colOff>
      <xdr:row>8</xdr:row>
      <xdr:rowOff>144780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518160"/>
          <a:ext cx="3671044" cy="1150620"/>
        </a:xfrm>
        <a:prstGeom prst="rect">
          <a:avLst/>
        </a:prstGeom>
      </xdr:spPr>
    </xdr:pic>
    <xdr:clientData/>
  </xdr:twoCellAnchor>
  <xdr:twoCellAnchor editAs="oneCell">
    <xdr:from>
      <xdr:col>4</xdr:col>
      <xdr:colOff>495299</xdr:colOff>
      <xdr:row>14</xdr:row>
      <xdr:rowOff>91440</xdr:rowOff>
    </xdr:from>
    <xdr:to>
      <xdr:col>7</xdr:col>
      <xdr:colOff>767714</xdr:colOff>
      <xdr:row>29</xdr:row>
      <xdr:rowOff>175260</xdr:rowOff>
    </xdr:to>
    <xdr:pic>
      <xdr:nvPicPr>
        <xdr:cNvPr id="4" name="irc_mi" descr="http://app.ces.gob.ec/SIFAEX/imagenes/ecuador-ama-la-vida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50451" r="-1729" b="-1186"/>
        <a:stretch/>
      </xdr:blipFill>
      <xdr:spPr bwMode="auto">
        <a:xfrm rot="10800000">
          <a:off x="3055619" y="3009900"/>
          <a:ext cx="2649855" cy="2827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67732</xdr:colOff>
      <xdr:row>3</xdr:row>
      <xdr:rowOff>106680</xdr:rowOff>
    </xdr:from>
    <xdr:to>
      <xdr:col>13</xdr:col>
      <xdr:colOff>838199</xdr:colOff>
      <xdr:row>5</xdr:row>
      <xdr:rowOff>106680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flipH="1">
          <a:off x="13961532" y="640080"/>
          <a:ext cx="770467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364236</xdr:colOff>
      <xdr:row>0</xdr:row>
      <xdr:rowOff>99060</xdr:rowOff>
    </xdr:from>
    <xdr:to>
      <xdr:col>13</xdr:col>
      <xdr:colOff>822959</xdr:colOff>
      <xdr:row>3</xdr:row>
      <xdr:rowOff>121919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956" y="99060"/>
          <a:ext cx="45872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60960</xdr:rowOff>
    </xdr:from>
    <xdr:to>
      <xdr:col>0</xdr:col>
      <xdr:colOff>1173480</xdr:colOff>
      <xdr:row>2</xdr:row>
      <xdr:rowOff>119095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1127760" cy="40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76199</xdr:colOff>
      <xdr:row>3</xdr:row>
      <xdr:rowOff>121920</xdr:rowOff>
    </xdr:from>
    <xdr:to>
      <xdr:col>13</xdr:col>
      <xdr:colOff>845819</xdr:colOff>
      <xdr:row>5</xdr:row>
      <xdr:rowOff>121920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13969999" y="655320"/>
          <a:ext cx="769620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379476</xdr:colOff>
      <xdr:row>0</xdr:row>
      <xdr:rowOff>106680</xdr:rowOff>
    </xdr:from>
    <xdr:to>
      <xdr:col>13</xdr:col>
      <xdr:colOff>838199</xdr:colOff>
      <xdr:row>3</xdr:row>
      <xdr:rowOff>129539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9196" y="106680"/>
          <a:ext cx="45872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68580</xdr:rowOff>
    </xdr:from>
    <xdr:to>
      <xdr:col>0</xdr:col>
      <xdr:colOff>1158240</xdr:colOff>
      <xdr:row>2</xdr:row>
      <xdr:rowOff>115670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1097280" cy="397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59267</xdr:colOff>
      <xdr:row>3</xdr:row>
      <xdr:rowOff>91440</xdr:rowOff>
    </xdr:from>
    <xdr:to>
      <xdr:col>13</xdr:col>
      <xdr:colOff>830579</xdr:colOff>
      <xdr:row>5</xdr:row>
      <xdr:rowOff>91440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3876867" y="624840"/>
          <a:ext cx="771312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341376</xdr:colOff>
      <xdr:row>0</xdr:row>
      <xdr:rowOff>76200</xdr:rowOff>
    </xdr:from>
    <xdr:to>
      <xdr:col>13</xdr:col>
      <xdr:colOff>792479</xdr:colOff>
      <xdr:row>3</xdr:row>
      <xdr:rowOff>99059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0136" y="76200"/>
          <a:ext cx="45110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60960</xdr:rowOff>
    </xdr:from>
    <xdr:to>
      <xdr:col>0</xdr:col>
      <xdr:colOff>1211580</xdr:colOff>
      <xdr:row>2</xdr:row>
      <xdr:rowOff>130139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960"/>
          <a:ext cx="1158240" cy="41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15240" y="1832610"/>
          <a:ext cx="1402080" cy="15621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129540</xdr:colOff>
      <xdr:row>3</xdr:row>
      <xdr:rowOff>106680</xdr:rowOff>
    </xdr:from>
    <xdr:to>
      <xdr:col>12</xdr:col>
      <xdr:colOff>891540</xdr:colOff>
      <xdr:row>5</xdr:row>
      <xdr:rowOff>106680</xdr:rowOff>
    </xdr:to>
    <xdr:sp macro="" textlink="">
      <xdr:nvSpPr>
        <xdr:cNvPr id="10" name="9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 flipH="1">
          <a:off x="13289280" y="632460"/>
          <a:ext cx="76200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394716</xdr:colOff>
      <xdr:row>0</xdr:row>
      <xdr:rowOff>91440</xdr:rowOff>
    </xdr:from>
    <xdr:to>
      <xdr:col>12</xdr:col>
      <xdr:colOff>876299</xdr:colOff>
      <xdr:row>3</xdr:row>
      <xdr:rowOff>114299</xdr:rowOff>
    </xdr:to>
    <xdr:pic>
      <xdr:nvPicPr>
        <xdr:cNvPr id="11" name="Picture 1" descr="eacudo images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956" y="9144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45720</xdr:rowOff>
    </xdr:from>
    <xdr:to>
      <xdr:col>0</xdr:col>
      <xdr:colOff>1287780</xdr:colOff>
      <xdr:row>2</xdr:row>
      <xdr:rowOff>142511</xdr:rowOff>
    </xdr:to>
    <xdr:pic>
      <xdr:nvPicPr>
        <xdr:cNvPr id="12" name="0 Imagen" descr="logo nuevo MinEduc con barra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1234440" cy="44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13" name="12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15240" y="2013585"/>
          <a:ext cx="1402080" cy="15621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3</xdr:row>
      <xdr:rowOff>106680</xdr:rowOff>
    </xdr:from>
    <xdr:to>
      <xdr:col>12</xdr:col>
      <xdr:colOff>876300</xdr:colOff>
      <xdr:row>5</xdr:row>
      <xdr:rowOff>106680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 flipH="1">
          <a:off x="13197840" y="632460"/>
          <a:ext cx="76962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394716</xdr:colOff>
      <xdr:row>0</xdr:row>
      <xdr:rowOff>106680</xdr:rowOff>
    </xdr:from>
    <xdr:to>
      <xdr:col>12</xdr:col>
      <xdr:colOff>876299</xdr:colOff>
      <xdr:row>3</xdr:row>
      <xdr:rowOff>129539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0996" y="10668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68580</xdr:rowOff>
    </xdr:from>
    <xdr:to>
      <xdr:col>0</xdr:col>
      <xdr:colOff>1242060</xdr:colOff>
      <xdr:row>2</xdr:row>
      <xdr:rowOff>135448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1188720" cy="41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137160</xdr:colOff>
      <xdr:row>3</xdr:row>
      <xdr:rowOff>106680</xdr:rowOff>
    </xdr:from>
    <xdr:to>
      <xdr:col>12</xdr:col>
      <xdr:colOff>906780</xdr:colOff>
      <xdr:row>5</xdr:row>
      <xdr:rowOff>106680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flipH="1">
          <a:off x="13380720" y="632460"/>
          <a:ext cx="76962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394716</xdr:colOff>
      <xdr:row>0</xdr:row>
      <xdr:rowOff>106680</xdr:rowOff>
    </xdr:from>
    <xdr:to>
      <xdr:col>12</xdr:col>
      <xdr:colOff>876299</xdr:colOff>
      <xdr:row>3</xdr:row>
      <xdr:rowOff>129539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8156" y="10668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45720</xdr:rowOff>
    </xdr:from>
    <xdr:to>
      <xdr:col>0</xdr:col>
      <xdr:colOff>1242060</xdr:colOff>
      <xdr:row>2</xdr:row>
      <xdr:rowOff>112588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1188720" cy="41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106680</xdr:colOff>
      <xdr:row>3</xdr:row>
      <xdr:rowOff>106680</xdr:rowOff>
    </xdr:from>
    <xdr:to>
      <xdr:col>12</xdr:col>
      <xdr:colOff>899160</xdr:colOff>
      <xdr:row>5</xdr:row>
      <xdr:rowOff>106680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 flipH="1">
          <a:off x="13373100" y="632460"/>
          <a:ext cx="79248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409956</xdr:colOff>
      <xdr:row>0</xdr:row>
      <xdr:rowOff>106680</xdr:rowOff>
    </xdr:from>
    <xdr:to>
      <xdr:col>12</xdr:col>
      <xdr:colOff>891539</xdr:colOff>
      <xdr:row>3</xdr:row>
      <xdr:rowOff>129539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6256" y="10668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60960</xdr:rowOff>
    </xdr:from>
    <xdr:to>
      <xdr:col>0</xdr:col>
      <xdr:colOff>1234440</xdr:colOff>
      <xdr:row>2</xdr:row>
      <xdr:rowOff>125152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960"/>
          <a:ext cx="1181100" cy="414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68580</xdr:colOff>
      <xdr:row>3</xdr:row>
      <xdr:rowOff>114300</xdr:rowOff>
    </xdr:from>
    <xdr:to>
      <xdr:col>12</xdr:col>
      <xdr:colOff>906780</xdr:colOff>
      <xdr:row>5</xdr:row>
      <xdr:rowOff>114300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 flipH="1">
          <a:off x="13304520" y="640080"/>
          <a:ext cx="83820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402336</xdr:colOff>
      <xdr:row>0</xdr:row>
      <xdr:rowOff>106680</xdr:rowOff>
    </xdr:from>
    <xdr:to>
      <xdr:col>12</xdr:col>
      <xdr:colOff>883919</xdr:colOff>
      <xdr:row>3</xdr:row>
      <xdr:rowOff>129539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8156" y="10668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38100</xdr:rowOff>
    </xdr:from>
    <xdr:to>
      <xdr:col>0</xdr:col>
      <xdr:colOff>1188720</xdr:colOff>
      <xdr:row>2</xdr:row>
      <xdr:rowOff>86239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100"/>
          <a:ext cx="1135380" cy="398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3</xdr:row>
      <xdr:rowOff>114300</xdr:rowOff>
    </xdr:from>
    <xdr:to>
      <xdr:col>12</xdr:col>
      <xdr:colOff>876300</xdr:colOff>
      <xdr:row>5</xdr:row>
      <xdr:rowOff>114300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 flipH="1">
          <a:off x="13251180" y="640080"/>
          <a:ext cx="86868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371856</xdr:colOff>
      <xdr:row>0</xdr:row>
      <xdr:rowOff>114300</xdr:rowOff>
    </xdr:from>
    <xdr:to>
      <xdr:col>12</xdr:col>
      <xdr:colOff>853439</xdr:colOff>
      <xdr:row>3</xdr:row>
      <xdr:rowOff>137159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5296" y="11430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53340</xdr:rowOff>
    </xdr:from>
    <xdr:to>
      <xdr:col>0</xdr:col>
      <xdr:colOff>1242060</xdr:colOff>
      <xdr:row>2</xdr:row>
      <xdr:rowOff>120208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1188720" cy="417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110065</xdr:colOff>
      <xdr:row>3</xdr:row>
      <xdr:rowOff>114300</xdr:rowOff>
    </xdr:from>
    <xdr:to>
      <xdr:col>12</xdr:col>
      <xdr:colOff>883918</xdr:colOff>
      <xdr:row>5</xdr:row>
      <xdr:rowOff>114300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 flipH="1">
          <a:off x="13326532" y="647700"/>
          <a:ext cx="773853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364236</xdr:colOff>
      <xdr:row>0</xdr:row>
      <xdr:rowOff>106680</xdr:rowOff>
    </xdr:from>
    <xdr:to>
      <xdr:col>12</xdr:col>
      <xdr:colOff>845819</xdr:colOff>
      <xdr:row>3</xdr:row>
      <xdr:rowOff>129539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5296" y="10668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45720</xdr:rowOff>
    </xdr:from>
    <xdr:to>
      <xdr:col>0</xdr:col>
      <xdr:colOff>1173480</xdr:colOff>
      <xdr:row>2</xdr:row>
      <xdr:rowOff>91183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127760" cy="395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0</xdr:row>
      <xdr:rowOff>114300</xdr:rowOff>
    </xdr:from>
    <xdr:to>
      <xdr:col>7</xdr:col>
      <xdr:colOff>670560</xdr:colOff>
      <xdr:row>2</xdr:row>
      <xdr:rowOff>0</xdr:rowOff>
    </xdr:to>
    <xdr:sp macro="" textlink="">
      <xdr:nvSpPr>
        <xdr:cNvPr id="2" name="1 Cheuró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93920" y="114300"/>
          <a:ext cx="906780" cy="25146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531495</xdr:colOff>
      <xdr:row>16</xdr:row>
      <xdr:rowOff>74295</xdr:rowOff>
    </xdr:from>
    <xdr:to>
      <xdr:col>7</xdr:col>
      <xdr:colOff>765810</xdr:colOff>
      <xdr:row>31</xdr:row>
      <xdr:rowOff>171450</xdr:rowOff>
    </xdr:to>
    <xdr:pic>
      <xdr:nvPicPr>
        <xdr:cNvPr id="3" name="irc_mi" descr="http://app.ces.gob.ec/SIFAEX/imagenes/ecuador-ama-la-vida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450" r="-271" b="-382"/>
        <a:stretch/>
      </xdr:blipFill>
      <xdr:spPr bwMode="auto">
        <a:xfrm rot="10800000">
          <a:off x="3084195" y="3000375"/>
          <a:ext cx="2611755" cy="284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28</xdr:row>
      <xdr:rowOff>158014</xdr:rowOff>
    </xdr:from>
    <xdr:to>
      <xdr:col>2</xdr:col>
      <xdr:colOff>716280</xdr:colOff>
      <xdr:row>31</xdr:row>
      <xdr:rowOff>53339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5278654"/>
          <a:ext cx="1508759" cy="443965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28</xdr:row>
      <xdr:rowOff>60960</xdr:rowOff>
    </xdr:from>
    <xdr:to>
      <xdr:col>4</xdr:col>
      <xdr:colOff>327660</xdr:colOff>
      <xdr:row>31</xdr:row>
      <xdr:rowOff>106680</xdr:rowOff>
    </xdr:to>
    <xdr:pic>
      <xdr:nvPicPr>
        <xdr:cNvPr id="5" name="irc_mi" descr="http://fotos.imagenesdeposito.com/imagenes/e/escudo_de_armas_del_ecuador-15667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8160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134936</xdr:colOff>
      <xdr:row>3</xdr:row>
      <xdr:rowOff>99060</xdr:rowOff>
    </xdr:from>
    <xdr:to>
      <xdr:col>12</xdr:col>
      <xdr:colOff>914399</xdr:colOff>
      <xdr:row>5</xdr:row>
      <xdr:rowOff>99060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 flipH="1">
          <a:off x="13366749" y="622935"/>
          <a:ext cx="779463" cy="34925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379476</xdr:colOff>
      <xdr:row>0</xdr:row>
      <xdr:rowOff>99060</xdr:rowOff>
    </xdr:from>
    <xdr:to>
      <xdr:col>12</xdr:col>
      <xdr:colOff>861059</xdr:colOff>
      <xdr:row>3</xdr:row>
      <xdr:rowOff>121919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7676" y="9906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45720</xdr:rowOff>
    </xdr:from>
    <xdr:to>
      <xdr:col>0</xdr:col>
      <xdr:colOff>1203960</xdr:colOff>
      <xdr:row>2</xdr:row>
      <xdr:rowOff>101885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158240" cy="40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101599</xdr:colOff>
      <xdr:row>3</xdr:row>
      <xdr:rowOff>121920</xdr:rowOff>
    </xdr:from>
    <xdr:to>
      <xdr:col>12</xdr:col>
      <xdr:colOff>899158</xdr:colOff>
      <xdr:row>5</xdr:row>
      <xdr:rowOff>121920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 flipH="1">
          <a:off x="13334999" y="655320"/>
          <a:ext cx="797559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12</xdr:col>
      <xdr:colOff>371856</xdr:colOff>
      <xdr:row>0</xdr:row>
      <xdr:rowOff>114300</xdr:rowOff>
    </xdr:from>
    <xdr:to>
      <xdr:col>12</xdr:col>
      <xdr:colOff>853439</xdr:colOff>
      <xdr:row>3</xdr:row>
      <xdr:rowOff>137159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8156" y="114300"/>
          <a:ext cx="48158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53340</xdr:rowOff>
    </xdr:from>
    <xdr:to>
      <xdr:col>0</xdr:col>
      <xdr:colOff>1203960</xdr:colOff>
      <xdr:row>2</xdr:row>
      <xdr:rowOff>104154</xdr:rowOff>
    </xdr:to>
    <xdr:pic>
      <xdr:nvPicPr>
        <xdr:cNvPr id="4" name="0 Imagen" descr="logo nuevo MinEduc con barra.jp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1143000" cy="401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5" name="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49530</xdr:rowOff>
    </xdr:from>
    <xdr:to>
      <xdr:col>1</xdr:col>
      <xdr:colOff>586740</xdr:colOff>
      <xdr:row>3</xdr:row>
      <xdr:rowOff>29854</xdr:rowOff>
    </xdr:to>
    <xdr:pic>
      <xdr:nvPicPr>
        <xdr:cNvPr id="2" name="0 Imagen" descr="logo nuevo MinEduc con barr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9530"/>
          <a:ext cx="1356360" cy="50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426719</xdr:colOff>
      <xdr:row>0</xdr:row>
      <xdr:rowOff>129540</xdr:rowOff>
    </xdr:from>
    <xdr:to>
      <xdr:col>11</xdr:col>
      <xdr:colOff>1032510</xdr:colOff>
      <xdr:row>4</xdr:row>
      <xdr:rowOff>15240</xdr:rowOff>
    </xdr:to>
    <xdr:pic>
      <xdr:nvPicPr>
        <xdr:cNvPr id="3" name="Picture 1" descr="eacudo image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2139" y="129540"/>
          <a:ext cx="605791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899160</xdr:colOff>
      <xdr:row>8</xdr:row>
      <xdr:rowOff>106680</xdr:rowOff>
    </xdr:to>
    <xdr:sp macro="" textlink="">
      <xdr:nvSpPr>
        <xdr:cNvPr id="4" name="3 Proces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582275" y="1828800"/>
          <a:ext cx="899160" cy="33528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60960</xdr:colOff>
      <xdr:row>3</xdr:row>
      <xdr:rowOff>91440</xdr:rowOff>
    </xdr:from>
    <xdr:to>
      <xdr:col>13</xdr:col>
      <xdr:colOff>861060</xdr:colOff>
      <xdr:row>5</xdr:row>
      <xdr:rowOff>91440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3144500" y="617220"/>
          <a:ext cx="80010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371856</xdr:colOff>
      <xdr:row>0</xdr:row>
      <xdr:rowOff>83820</xdr:rowOff>
    </xdr:from>
    <xdr:to>
      <xdr:col>13</xdr:col>
      <xdr:colOff>838199</xdr:colOff>
      <xdr:row>3</xdr:row>
      <xdr:rowOff>106679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5396" y="83820"/>
          <a:ext cx="46634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5240" y="2013585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7" name="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240" y="2013585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1165860</xdr:colOff>
      <xdr:row>2</xdr:row>
      <xdr:rowOff>115285</xdr:rowOff>
    </xdr:to>
    <xdr:pic>
      <xdr:nvPicPr>
        <xdr:cNvPr id="8" name="0 Imagen" descr="logo nuevo MinEduc con barra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27760" cy="408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</xdr:colOff>
      <xdr:row>3</xdr:row>
      <xdr:rowOff>121920</xdr:rowOff>
    </xdr:from>
    <xdr:to>
      <xdr:col>13</xdr:col>
      <xdr:colOff>845820</xdr:colOff>
      <xdr:row>5</xdr:row>
      <xdr:rowOff>121920</xdr:rowOff>
    </xdr:to>
    <xdr:sp macro="" textlink="">
      <xdr:nvSpPr>
        <xdr:cNvPr id="2" name="1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14066520" y="647700"/>
          <a:ext cx="79248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326136</xdr:colOff>
      <xdr:row>0</xdr:row>
      <xdr:rowOff>106680</xdr:rowOff>
    </xdr:from>
    <xdr:to>
      <xdr:col>13</xdr:col>
      <xdr:colOff>792479</xdr:colOff>
      <xdr:row>3</xdr:row>
      <xdr:rowOff>129539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4916" y="106680"/>
          <a:ext cx="46634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53340</xdr:rowOff>
    </xdr:from>
    <xdr:to>
      <xdr:col>0</xdr:col>
      <xdr:colOff>1173480</xdr:colOff>
      <xdr:row>2</xdr:row>
      <xdr:rowOff>114236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340"/>
          <a:ext cx="1135380" cy="41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84666</xdr:colOff>
      <xdr:row>3</xdr:row>
      <xdr:rowOff>99060</xdr:rowOff>
    </xdr:from>
    <xdr:to>
      <xdr:col>13</xdr:col>
      <xdr:colOff>853438</xdr:colOff>
      <xdr:row>5</xdr:row>
      <xdr:rowOff>99060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13995399" y="632460"/>
          <a:ext cx="768772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326136</xdr:colOff>
      <xdr:row>0</xdr:row>
      <xdr:rowOff>106680</xdr:rowOff>
    </xdr:from>
    <xdr:to>
      <xdr:col>13</xdr:col>
      <xdr:colOff>784859</xdr:colOff>
      <xdr:row>3</xdr:row>
      <xdr:rowOff>129539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1096" y="106680"/>
          <a:ext cx="45872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1203960</xdr:colOff>
      <xdr:row>2</xdr:row>
      <xdr:rowOff>148141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165860" cy="42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3</xdr:row>
      <xdr:rowOff>99060</xdr:rowOff>
    </xdr:from>
    <xdr:to>
      <xdr:col>13</xdr:col>
      <xdr:colOff>853440</xdr:colOff>
      <xdr:row>5</xdr:row>
      <xdr:rowOff>99060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14063133" y="632460"/>
          <a:ext cx="777240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348996</xdr:colOff>
      <xdr:row>0</xdr:row>
      <xdr:rowOff>91440</xdr:rowOff>
    </xdr:from>
    <xdr:to>
      <xdr:col>13</xdr:col>
      <xdr:colOff>815339</xdr:colOff>
      <xdr:row>3</xdr:row>
      <xdr:rowOff>114299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4916" y="91440"/>
          <a:ext cx="46634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53340</xdr:rowOff>
    </xdr:from>
    <xdr:to>
      <xdr:col>0</xdr:col>
      <xdr:colOff>1173480</xdr:colOff>
      <xdr:row>2</xdr:row>
      <xdr:rowOff>114236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340"/>
          <a:ext cx="1135380" cy="411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</xdr:colOff>
      <xdr:row>3</xdr:row>
      <xdr:rowOff>129540</xdr:rowOff>
    </xdr:from>
    <xdr:to>
      <xdr:col>13</xdr:col>
      <xdr:colOff>845820</xdr:colOff>
      <xdr:row>5</xdr:row>
      <xdr:rowOff>129540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H="1">
          <a:off x="13944600" y="655320"/>
          <a:ext cx="815340" cy="35052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348996</xdr:colOff>
      <xdr:row>0</xdr:row>
      <xdr:rowOff>99060</xdr:rowOff>
    </xdr:from>
    <xdr:to>
      <xdr:col>13</xdr:col>
      <xdr:colOff>807719</xdr:colOff>
      <xdr:row>3</xdr:row>
      <xdr:rowOff>121919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6336" y="99060"/>
          <a:ext cx="45872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60960</xdr:rowOff>
    </xdr:from>
    <xdr:to>
      <xdr:col>0</xdr:col>
      <xdr:colOff>1203960</xdr:colOff>
      <xdr:row>2</xdr:row>
      <xdr:rowOff>135662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960"/>
          <a:ext cx="1173480" cy="42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84666</xdr:colOff>
      <xdr:row>3</xdr:row>
      <xdr:rowOff>121920</xdr:rowOff>
    </xdr:from>
    <xdr:to>
      <xdr:col>13</xdr:col>
      <xdr:colOff>845820</xdr:colOff>
      <xdr:row>5</xdr:row>
      <xdr:rowOff>121920</xdr:rowOff>
    </xdr:to>
    <xdr:sp macro="" textlink="">
      <xdr:nvSpPr>
        <xdr:cNvPr id="3" name="2 Flecha a la derecha con band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flipH="1">
          <a:off x="14088533" y="655320"/>
          <a:ext cx="761154" cy="355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13</xdr:col>
      <xdr:colOff>348996</xdr:colOff>
      <xdr:row>0</xdr:row>
      <xdr:rowOff>99060</xdr:rowOff>
    </xdr:from>
    <xdr:to>
      <xdr:col>13</xdr:col>
      <xdr:colOff>815339</xdr:colOff>
      <xdr:row>3</xdr:row>
      <xdr:rowOff>121919</xdr:rowOff>
    </xdr:to>
    <xdr:pic>
      <xdr:nvPicPr>
        <xdr:cNvPr id="4" name="Picture 1" descr="eacudo images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0156" y="99060"/>
          <a:ext cx="466343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53340</xdr:rowOff>
    </xdr:from>
    <xdr:to>
      <xdr:col>0</xdr:col>
      <xdr:colOff>1203960</xdr:colOff>
      <xdr:row>2</xdr:row>
      <xdr:rowOff>122519</xdr:rowOff>
    </xdr:to>
    <xdr:pic>
      <xdr:nvPicPr>
        <xdr:cNvPr id="5" name="0 Imagen" descr="logo nuevo MinEduc con barra.jp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158240" cy="41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10</xdr:row>
      <xdr:rowOff>22860</xdr:rowOff>
    </xdr:from>
    <xdr:to>
      <xdr:col>0</xdr:col>
      <xdr:colOff>1417320</xdr:colOff>
      <xdr:row>10</xdr:row>
      <xdr:rowOff>236220</xdr:rowOff>
    </xdr:to>
    <xdr:sp macro="" textlink="">
      <xdr:nvSpPr>
        <xdr:cNvPr id="6" name="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15240" y="1832610"/>
          <a:ext cx="1402080" cy="21336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Nota  Metodológica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30"/>
  <sheetViews>
    <sheetView showGridLines="0" tabSelected="1" view="pageBreakPreview" zoomScaleNormal="100" zoomScaleSheetLayoutView="100" workbookViewId="0">
      <selection activeCell="A11" sqref="A11:H13"/>
    </sheetView>
  </sheetViews>
  <sheetFormatPr baseColWidth="10" defaultColWidth="11.5546875" defaultRowHeight="14.4" x14ac:dyDescent="0.3"/>
  <cols>
    <col min="1" max="1" width="2.6640625" style="2" customWidth="1"/>
    <col min="2" max="16384" width="11.5546875" style="2"/>
  </cols>
  <sheetData>
    <row r="1" spans="1:8" x14ac:dyDescent="0.3">
      <c r="A1" s="1"/>
      <c r="B1" s="1"/>
      <c r="C1" s="1"/>
      <c r="D1" s="1"/>
      <c r="E1" s="1"/>
      <c r="F1" s="1"/>
      <c r="G1" s="1"/>
      <c r="H1" s="1"/>
    </row>
    <row r="2" spans="1:8" x14ac:dyDescent="0.3">
      <c r="A2" s="3"/>
      <c r="B2" s="4"/>
      <c r="C2" s="5"/>
      <c r="D2" s="5"/>
      <c r="E2" s="5"/>
      <c r="F2" s="5"/>
      <c r="G2" s="5"/>
      <c r="H2" s="5"/>
    </row>
    <row r="3" spans="1:8" x14ac:dyDescent="0.3">
      <c r="A3" s="3"/>
      <c r="B3" s="4"/>
      <c r="C3" s="5"/>
      <c r="D3" s="5"/>
      <c r="E3" s="5"/>
      <c r="F3" s="5"/>
      <c r="G3" s="5"/>
      <c r="H3" s="5"/>
    </row>
    <row r="4" spans="1:8" x14ac:dyDescent="0.3">
      <c r="A4" s="6"/>
      <c r="B4" s="7"/>
      <c r="C4" s="5"/>
      <c r="D4" s="5"/>
      <c r="E4" s="5"/>
      <c r="F4" s="5"/>
      <c r="G4" s="5"/>
      <c r="H4" s="5"/>
    </row>
    <row r="5" spans="1:8" x14ac:dyDescent="0.3">
      <c r="A5" s="3"/>
      <c r="B5" s="4"/>
      <c r="C5" s="7"/>
      <c r="D5" s="7"/>
      <c r="E5" s="7"/>
      <c r="F5" s="7"/>
      <c r="G5" s="7"/>
      <c r="H5" s="7"/>
    </row>
    <row r="6" spans="1:8" x14ac:dyDescent="0.3">
      <c r="A6" s="6"/>
      <c r="B6" s="7"/>
      <c r="C6" s="7"/>
      <c r="D6" s="7"/>
      <c r="E6" s="7"/>
      <c r="F6" s="7"/>
      <c r="G6" s="7"/>
      <c r="H6" s="7"/>
    </row>
    <row r="7" spans="1:8" x14ac:dyDescent="0.3">
      <c r="A7" s="6"/>
      <c r="B7" s="7"/>
      <c r="C7" s="7"/>
      <c r="D7" s="7"/>
      <c r="E7" s="7"/>
      <c r="F7" s="7"/>
      <c r="G7" s="7"/>
      <c r="H7" s="7"/>
    </row>
    <row r="8" spans="1:8" x14ac:dyDescent="0.3">
      <c r="A8" s="3"/>
      <c r="B8" s="4"/>
      <c r="C8" s="7"/>
      <c r="D8" s="7"/>
      <c r="E8" s="7"/>
      <c r="F8" s="7"/>
      <c r="G8" s="7"/>
      <c r="H8" s="7"/>
    </row>
    <row r="9" spans="1:8" x14ac:dyDescent="0.3">
      <c r="A9" s="6"/>
      <c r="B9" s="7"/>
      <c r="C9" s="7"/>
      <c r="D9" s="7"/>
      <c r="E9" s="7"/>
      <c r="F9" s="7"/>
      <c r="G9" s="7"/>
      <c r="H9" s="7"/>
    </row>
    <row r="10" spans="1:8" x14ac:dyDescent="0.3">
      <c r="A10" s="6"/>
      <c r="B10" s="7"/>
      <c r="C10" s="7"/>
      <c r="D10" s="7"/>
      <c r="E10" s="7"/>
      <c r="F10" s="7"/>
      <c r="G10" s="7"/>
      <c r="H10" s="7"/>
    </row>
    <row r="11" spans="1:8" ht="20.399999999999999" customHeight="1" x14ac:dyDescent="0.3">
      <c r="A11" s="88" t="s">
        <v>95</v>
      </c>
      <c r="B11" s="88"/>
      <c r="C11" s="88"/>
      <c r="D11" s="88"/>
      <c r="E11" s="88"/>
      <c r="F11" s="88"/>
      <c r="G11" s="88"/>
      <c r="H11" s="88"/>
    </row>
    <row r="12" spans="1:8" ht="20.399999999999999" customHeight="1" x14ac:dyDescent="0.3">
      <c r="A12" s="88"/>
      <c r="B12" s="88"/>
      <c r="C12" s="88"/>
      <c r="D12" s="88"/>
      <c r="E12" s="88"/>
      <c r="F12" s="88"/>
      <c r="G12" s="88"/>
      <c r="H12" s="88"/>
    </row>
    <row r="13" spans="1:8" ht="20.399999999999999" customHeight="1" x14ac:dyDescent="0.3">
      <c r="A13" s="88"/>
      <c r="B13" s="88"/>
      <c r="C13" s="88"/>
      <c r="D13" s="88"/>
      <c r="E13" s="88"/>
      <c r="F13" s="88"/>
      <c r="G13" s="88"/>
      <c r="H13" s="88"/>
    </row>
    <row r="14" spans="1:8" ht="24.6" x14ac:dyDescent="0.4">
      <c r="A14" s="89" t="s">
        <v>58</v>
      </c>
      <c r="B14" s="89"/>
      <c r="C14" s="89"/>
      <c r="D14" s="89"/>
      <c r="E14" s="89"/>
      <c r="F14" s="89"/>
      <c r="G14" s="89"/>
      <c r="H14" s="89"/>
    </row>
    <row r="15" spans="1:8" x14ac:dyDescent="0.3">
      <c r="A15" s="8"/>
      <c r="B15" s="8"/>
      <c r="C15" s="8"/>
      <c r="D15" s="8"/>
      <c r="E15" s="8"/>
      <c r="F15" s="8"/>
      <c r="G15" s="8"/>
      <c r="H15" s="8"/>
    </row>
    <row r="16" spans="1:8" x14ac:dyDescent="0.3">
      <c r="A16" s="90" t="s">
        <v>152</v>
      </c>
      <c r="B16" s="90"/>
      <c r="C16" s="90"/>
      <c r="D16" s="90"/>
      <c r="E16" s="90"/>
      <c r="F16" s="90"/>
      <c r="G16" s="90"/>
      <c r="H16" s="90"/>
    </row>
    <row r="17" spans="1:8" x14ac:dyDescent="0.3">
      <c r="A17" s="90"/>
      <c r="B17" s="90"/>
      <c r="C17" s="90"/>
      <c r="D17" s="90"/>
      <c r="E17" s="90"/>
      <c r="F17" s="90"/>
      <c r="G17" s="90"/>
      <c r="H17" s="90"/>
    </row>
    <row r="18" spans="1:8" x14ac:dyDescent="0.3">
      <c r="A18" s="3"/>
      <c r="B18" s="4"/>
      <c r="C18" s="7"/>
      <c r="D18" s="7"/>
      <c r="E18" s="7"/>
      <c r="F18" s="7"/>
      <c r="G18" s="7"/>
      <c r="H18" s="7"/>
    </row>
    <row r="19" spans="1:8" x14ac:dyDescent="0.3">
      <c r="A19" s="9"/>
      <c r="B19" s="9"/>
      <c r="C19" s="9"/>
      <c r="D19" s="9"/>
      <c r="E19" s="9"/>
      <c r="F19" s="9"/>
      <c r="G19" s="9"/>
      <c r="H19" s="9"/>
    </row>
    <row r="20" spans="1:8" x14ac:dyDescent="0.3">
      <c r="A20" s="9"/>
      <c r="B20" s="9"/>
      <c r="C20" s="9"/>
      <c r="D20" s="9"/>
      <c r="E20" s="9"/>
      <c r="F20" s="9"/>
      <c r="G20" s="9"/>
      <c r="H20" s="9"/>
    </row>
    <row r="21" spans="1:8" x14ac:dyDescent="0.3">
      <c r="A21" s="10"/>
      <c r="B21" s="91" t="s">
        <v>59</v>
      </c>
      <c r="C21" s="91"/>
      <c r="D21" s="91"/>
      <c r="E21" s="91"/>
      <c r="F21" s="10"/>
      <c r="G21" s="9"/>
      <c r="H21" s="9"/>
    </row>
    <row r="22" spans="1:8" x14ac:dyDescent="0.3">
      <c r="A22" s="11"/>
      <c r="B22" s="92" t="s">
        <v>60</v>
      </c>
      <c r="C22" s="92"/>
      <c r="D22" s="92"/>
      <c r="E22" s="92"/>
      <c r="F22" s="12"/>
      <c r="G22" s="12"/>
      <c r="H22" s="12"/>
    </row>
    <row r="23" spans="1:8" x14ac:dyDescent="0.3">
      <c r="A23" s="13"/>
      <c r="B23" s="92" t="s">
        <v>61</v>
      </c>
      <c r="C23" s="92"/>
      <c r="D23" s="92"/>
      <c r="E23" s="92"/>
      <c r="F23" s="13"/>
      <c r="G23" s="13"/>
      <c r="H23" s="13"/>
    </row>
    <row r="24" spans="1:8" x14ac:dyDescent="0.3">
      <c r="A24" s="13"/>
      <c r="B24" s="87" t="s">
        <v>62</v>
      </c>
      <c r="C24" s="87"/>
      <c r="D24" s="87"/>
      <c r="E24" s="87"/>
      <c r="F24" s="13"/>
      <c r="G24" s="13"/>
      <c r="H24" s="13"/>
    </row>
    <row r="25" spans="1:8" x14ac:dyDescent="0.3">
      <c r="A25" s="13"/>
      <c r="B25" s="13"/>
      <c r="C25" s="13"/>
      <c r="D25" s="13"/>
      <c r="E25" s="13"/>
      <c r="F25" s="13"/>
      <c r="G25" s="13"/>
      <c r="H25" s="13"/>
    </row>
    <row r="26" spans="1:8" x14ac:dyDescent="0.3">
      <c r="A26" s="13"/>
      <c r="B26" s="13"/>
      <c r="C26" s="13"/>
      <c r="D26" s="13"/>
      <c r="E26" s="13"/>
      <c r="F26" s="13"/>
      <c r="G26" s="13"/>
      <c r="H26" s="13"/>
    </row>
    <row r="27" spans="1:8" x14ac:dyDescent="0.3">
      <c r="A27" s="6"/>
      <c r="B27" s="5"/>
      <c r="C27" s="14"/>
      <c r="D27" s="15"/>
      <c r="E27" s="5"/>
      <c r="F27" s="5"/>
      <c r="G27" s="5"/>
      <c r="H27" s="5"/>
    </row>
    <row r="28" spans="1:8" x14ac:dyDescent="0.3">
      <c r="A28" s="6"/>
      <c r="B28" s="16"/>
      <c r="C28" s="16"/>
      <c r="D28" s="16"/>
      <c r="E28" s="16"/>
      <c r="F28" s="16"/>
      <c r="G28" s="16"/>
      <c r="H28" s="16"/>
    </row>
    <row r="29" spans="1:8" x14ac:dyDescent="0.3">
      <c r="A29" s="6"/>
      <c r="B29" s="7"/>
      <c r="C29" s="7"/>
      <c r="D29" s="7"/>
      <c r="E29" s="7"/>
      <c r="F29" s="7"/>
      <c r="G29" s="7"/>
      <c r="H29" s="7"/>
    </row>
    <row r="30" spans="1:8" x14ac:dyDescent="0.3">
      <c r="A30" s="3"/>
      <c r="B30" s="4"/>
      <c r="C30" s="7"/>
      <c r="D30" s="7"/>
      <c r="E30" s="7"/>
      <c r="F30" s="7"/>
      <c r="G30" s="7"/>
      <c r="H30" s="7"/>
    </row>
  </sheetData>
  <sheetProtection algorithmName="SHA-512" hashValue="50Kt+pCi2tOHod1csXoXz1DlxsmxoW5nETMZ/XdP6Q/Fa0kqmCF6P6Wesx3xtR2nVbayIpXSNtLEBCq/1fPPhQ==" saltValue="DNGYRYURU4WOA6P/1hF2Cw==" spinCount="100000" sheet="1" objects="1" scenarios="1"/>
  <mergeCells count="7">
    <mergeCell ref="B24:E24"/>
    <mergeCell ref="A11:H13"/>
    <mergeCell ref="A14:H14"/>
    <mergeCell ref="A16:H17"/>
    <mergeCell ref="B21:E21"/>
    <mergeCell ref="B22:E22"/>
    <mergeCell ref="B23:E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P18"/>
  <sheetViews>
    <sheetView showGridLines="0" view="pageBreakPreview" zoomScale="90" zoomScaleNormal="100" zoomScaleSheetLayoutView="90" workbookViewId="0">
      <selection activeCell="A13" sqref="A13:B13"/>
    </sheetView>
  </sheetViews>
  <sheetFormatPr baseColWidth="10" defaultColWidth="8.88671875" defaultRowHeight="13.8" x14ac:dyDescent="0.3"/>
  <cols>
    <col min="1" max="1" width="19.77734375" style="64" customWidth="1"/>
    <col min="2" max="2" width="37.5546875" style="64" bestFit="1" customWidth="1"/>
    <col min="3" max="14" width="13.2187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132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18</v>
      </c>
      <c r="B15" s="70" t="s">
        <v>147</v>
      </c>
      <c r="C15" s="76">
        <v>448335.07495660539</v>
      </c>
      <c r="D15" s="76">
        <v>449254.86790979264</v>
      </c>
      <c r="E15" s="76">
        <v>477081.31016019318</v>
      </c>
      <c r="F15" s="76">
        <v>459472.53666004795</v>
      </c>
      <c r="G15" s="76">
        <v>519174.33050024958</v>
      </c>
      <c r="H15" s="76">
        <v>560363.547383014</v>
      </c>
      <c r="I15" s="76">
        <v>557652.07888009551</v>
      </c>
      <c r="J15" s="76">
        <v>662282.71592223167</v>
      </c>
      <c r="K15" s="76">
        <v>703952.85949295096</v>
      </c>
      <c r="L15" s="76">
        <v>680762.18741688819</v>
      </c>
      <c r="M15" s="76">
        <v>748826.14</v>
      </c>
      <c r="N15" s="76">
        <v>746292.03</v>
      </c>
    </row>
    <row r="16" spans="1:42" x14ac:dyDescent="0.3">
      <c r="A16" s="109"/>
      <c r="B16" s="70" t="s">
        <v>148</v>
      </c>
      <c r="C16" s="76">
        <v>529785.043209553</v>
      </c>
      <c r="D16" s="76">
        <v>517212.41885042819</v>
      </c>
      <c r="E16" s="76">
        <v>555546.74833833962</v>
      </c>
      <c r="F16" s="76">
        <v>530459.56852630654</v>
      </c>
      <c r="G16" s="76">
        <v>562167.70699488383</v>
      </c>
      <c r="H16" s="76">
        <v>592596.25195739034</v>
      </c>
      <c r="I16" s="76">
        <v>582730.43876761803</v>
      </c>
      <c r="J16" s="76">
        <v>688367.66170487087</v>
      </c>
      <c r="K16" s="76">
        <v>721437.22237472958</v>
      </c>
      <c r="L16" s="76">
        <v>705461.38228315662</v>
      </c>
      <c r="M16" s="76">
        <v>752966.47</v>
      </c>
      <c r="N16" s="76">
        <v>752156.97</v>
      </c>
    </row>
    <row r="17" spans="1:14" x14ac:dyDescent="0.3">
      <c r="A17" s="109" t="s">
        <v>19</v>
      </c>
      <c r="B17" s="70" t="s">
        <v>147</v>
      </c>
      <c r="C17" s="76">
        <v>187395.35651807499</v>
      </c>
      <c r="D17" s="76">
        <v>212486.03250794145</v>
      </c>
      <c r="E17" s="76">
        <v>215102.84090485174</v>
      </c>
      <c r="F17" s="76">
        <v>259971.77827054271</v>
      </c>
      <c r="G17" s="76">
        <v>259688.01152624784</v>
      </c>
      <c r="H17" s="76">
        <v>216621.81566812133</v>
      </c>
      <c r="I17" s="76">
        <v>254434.55607196211</v>
      </c>
      <c r="J17" s="76">
        <v>243164.00029712694</v>
      </c>
      <c r="K17" s="76">
        <v>214715.10541367004</v>
      </c>
      <c r="L17" s="76">
        <v>220778.282047655</v>
      </c>
      <c r="M17" s="76">
        <v>247725.08</v>
      </c>
      <c r="N17" s="76">
        <v>234995.57</v>
      </c>
    </row>
    <row r="18" spans="1:14" x14ac:dyDescent="0.3">
      <c r="A18" s="109"/>
      <c r="B18" s="70" t="s">
        <v>148</v>
      </c>
      <c r="C18" s="76">
        <v>344062.88674485276</v>
      </c>
      <c r="D18" s="76">
        <v>334491.71889603161</v>
      </c>
      <c r="E18" s="76">
        <v>348051.79630846792</v>
      </c>
      <c r="F18" s="76">
        <v>387392.69313883875</v>
      </c>
      <c r="G18" s="76">
        <v>361030.63553001458</v>
      </c>
      <c r="H18" s="76">
        <v>291650.03394066961</v>
      </c>
      <c r="I18" s="76">
        <v>313151.2583829831</v>
      </c>
      <c r="J18" s="76">
        <v>292743.40637945221</v>
      </c>
      <c r="K18" s="76">
        <v>273874.25460408122</v>
      </c>
      <c r="L18" s="76">
        <v>271050.54698938516</v>
      </c>
      <c r="M18" s="76">
        <v>292497.36</v>
      </c>
      <c r="N18" s="76">
        <v>281344.55</v>
      </c>
    </row>
  </sheetData>
  <sheetProtection algorithmName="SHA-512" hashValue="Ac5bRAaUPG6jPeKY6kN0ZAj++b85ZXwxJbvdAfctJuOD2+DmbhVB6xyqFSzZtmpYULOcINBnPMfNhbR0mRwbBA==" saltValue="e+I3Sz7VFklytVKWIlu/Ow==" spinCount="100000" sheet="1" objects="1" scenarios="1"/>
  <mergeCells count="10">
    <mergeCell ref="A13:B13"/>
    <mergeCell ref="A14:B14"/>
    <mergeCell ref="A15:A16"/>
    <mergeCell ref="A17:A18"/>
    <mergeCell ref="A2:N2"/>
    <mergeCell ref="A3:N3"/>
    <mergeCell ref="A4:N4"/>
    <mergeCell ref="A6:N6"/>
    <mergeCell ref="A7:N7"/>
    <mergeCell ref="A10:N10"/>
  </mergeCells>
  <pageMargins left="0.75" right="0.75" top="1" bottom="1" header="0.5" footer="0.5"/>
  <pageSetup scale="4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P18"/>
  <sheetViews>
    <sheetView showGridLines="0" view="pageBreakPreview" zoomScale="90" zoomScaleNormal="100" zoomScaleSheetLayoutView="90" workbookViewId="0">
      <selection activeCell="A6" sqref="A6:N6"/>
    </sheetView>
  </sheetViews>
  <sheetFormatPr baseColWidth="10" defaultColWidth="8.88671875" defaultRowHeight="13.8" x14ac:dyDescent="0.3"/>
  <cols>
    <col min="1" max="1" width="19.77734375" style="64" customWidth="1"/>
    <col min="2" max="2" width="37.5546875" style="64" bestFit="1" customWidth="1"/>
    <col min="3" max="14" width="13.2187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 t="s">
        <v>153</v>
      </c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133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20</v>
      </c>
      <c r="B15" s="70" t="s">
        <v>147</v>
      </c>
      <c r="C15" s="76">
        <v>564653.59471974848</v>
      </c>
      <c r="D15" s="76">
        <v>576008.08856858709</v>
      </c>
      <c r="E15" s="76">
        <v>593403.80015786632</v>
      </c>
      <c r="F15" s="76">
        <v>612121.80879812955</v>
      </c>
      <c r="G15" s="76">
        <v>677097.52203912707</v>
      </c>
      <c r="H15" s="76">
        <v>693351.78094637406</v>
      </c>
      <c r="I15" s="76">
        <v>717805.62744901027</v>
      </c>
      <c r="J15" s="76">
        <v>823967.51730763621</v>
      </c>
      <c r="K15" s="76">
        <v>847979.51582352538</v>
      </c>
      <c r="L15" s="76">
        <v>828674.11127370794</v>
      </c>
      <c r="M15" s="76">
        <v>905566.07</v>
      </c>
      <c r="N15" s="76">
        <v>893436.51</v>
      </c>
    </row>
    <row r="16" spans="1:42" x14ac:dyDescent="0.3">
      <c r="A16" s="109"/>
      <c r="B16" s="70" t="s">
        <v>148</v>
      </c>
      <c r="C16" s="76">
        <v>723655.58788253856</v>
      </c>
      <c r="D16" s="76">
        <v>698097.84654822189</v>
      </c>
      <c r="E16" s="76">
        <v>740889.18115633493</v>
      </c>
      <c r="F16" s="76">
        <v>748005.83752689196</v>
      </c>
      <c r="G16" s="76">
        <v>772392.32549534459</v>
      </c>
      <c r="H16" s="76">
        <v>761186.17977291043</v>
      </c>
      <c r="I16" s="76">
        <v>772187.89779876871</v>
      </c>
      <c r="J16" s="76">
        <v>873695.22363747598</v>
      </c>
      <c r="K16" s="76">
        <v>896318.81438293518</v>
      </c>
      <c r="L16" s="76">
        <v>878996.97801434656</v>
      </c>
      <c r="M16" s="76">
        <v>941791.81</v>
      </c>
      <c r="N16" s="76">
        <v>923587.63</v>
      </c>
    </row>
    <row r="17" spans="1:14" x14ac:dyDescent="0.3">
      <c r="A17" s="109" t="s">
        <v>21</v>
      </c>
      <c r="B17" s="70" t="s">
        <v>147</v>
      </c>
      <c r="C17" s="76">
        <v>71076.836754933378</v>
      </c>
      <c r="D17" s="76">
        <v>85732.811849146136</v>
      </c>
      <c r="E17" s="76">
        <v>98780.350907178363</v>
      </c>
      <c r="F17" s="76">
        <v>107322.50613245991</v>
      </c>
      <c r="G17" s="76">
        <v>101764.81998736794</v>
      </c>
      <c r="H17" s="76">
        <v>83633.582104758942</v>
      </c>
      <c r="I17" s="76">
        <v>94281.007503046465</v>
      </c>
      <c r="J17" s="76">
        <v>81479.198911720188</v>
      </c>
      <c r="K17" s="76">
        <v>70688.449083096755</v>
      </c>
      <c r="L17" s="76">
        <v>72866.358190831539</v>
      </c>
      <c r="M17" s="76">
        <v>90985.15</v>
      </c>
      <c r="N17" s="76">
        <v>87851.09</v>
      </c>
    </row>
    <row r="18" spans="1:14" x14ac:dyDescent="0.3">
      <c r="A18" s="109"/>
      <c r="B18" s="70" t="s">
        <v>148</v>
      </c>
      <c r="C18" s="76">
        <v>150192.34207187142</v>
      </c>
      <c r="D18" s="76">
        <v>153606.29119823631</v>
      </c>
      <c r="E18" s="76">
        <v>162709.36349047089</v>
      </c>
      <c r="F18" s="76">
        <v>169846.42413825818</v>
      </c>
      <c r="G18" s="76">
        <v>150806.01702955362</v>
      </c>
      <c r="H18" s="76">
        <v>123060.10612514771</v>
      </c>
      <c r="I18" s="76">
        <v>123693.79935183362</v>
      </c>
      <c r="J18" s="76">
        <v>107415.84444684611</v>
      </c>
      <c r="K18" s="76">
        <v>98992.662595874659</v>
      </c>
      <c r="L18" s="76">
        <v>97514.95125819149</v>
      </c>
      <c r="M18" s="76">
        <v>103672.01</v>
      </c>
      <c r="N18" s="76">
        <v>109913.89</v>
      </c>
    </row>
  </sheetData>
  <sheetProtection algorithmName="SHA-512" hashValue="7mv/2OnFWimOXxhokWtA1QH0Cqz6Z2KGwpT1mhTIla4ZEGUttZ/Mi0qztSfBWa5MxYZ6VR9xjMkGHni0xiqhaw==" saltValue="BvYLRFIlt1cvfWtxM7tsyg==" spinCount="100000" sheet="1" objects="1" scenarios="1"/>
  <mergeCells count="10">
    <mergeCell ref="A13:B13"/>
    <mergeCell ref="A14:B14"/>
    <mergeCell ref="A15:A16"/>
    <mergeCell ref="A17:A18"/>
    <mergeCell ref="A2:N2"/>
    <mergeCell ref="A3:N3"/>
    <mergeCell ref="A4:N4"/>
    <mergeCell ref="A6:N6"/>
    <mergeCell ref="A7:N7"/>
    <mergeCell ref="A10:N10"/>
  </mergeCells>
  <pageMargins left="0.75" right="0.75" top="1" bottom="1" header="0.5" footer="0.5"/>
  <pageSetup scale="4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AP64"/>
  <sheetViews>
    <sheetView showGridLines="0" view="pageBreakPreview" topLeftCell="A2" zoomScale="90" zoomScaleNormal="100" zoomScaleSheetLayoutView="90" workbookViewId="0">
      <selection activeCell="A2" sqref="A2:N2"/>
    </sheetView>
  </sheetViews>
  <sheetFormatPr baseColWidth="10" defaultColWidth="8.88671875" defaultRowHeight="13.8" x14ac:dyDescent="0.3"/>
  <cols>
    <col min="1" max="1" width="20" style="64" customWidth="1"/>
    <col min="2" max="2" width="37.5546875" style="64" bestFit="1" customWidth="1"/>
    <col min="3" max="14" width="13.10937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134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24</v>
      </c>
      <c r="B15" s="70" t="s">
        <v>147</v>
      </c>
      <c r="C15" s="85">
        <v>40602.518069052123</v>
      </c>
      <c r="D15" s="85">
        <v>33709.72580414157</v>
      </c>
      <c r="E15" s="85">
        <v>34951.847162881146</v>
      </c>
      <c r="F15" s="85">
        <v>41027.025541954994</v>
      </c>
      <c r="G15" s="85">
        <v>42272.139652793907</v>
      </c>
      <c r="H15" s="85">
        <v>44195.093618485924</v>
      </c>
      <c r="I15" s="85">
        <v>49277.091680192701</v>
      </c>
      <c r="J15" s="85">
        <v>46411.281450780014</v>
      </c>
      <c r="K15" s="85">
        <v>47962.422967856008</v>
      </c>
      <c r="L15" s="85">
        <v>45061.601889565245</v>
      </c>
      <c r="M15" s="85">
        <v>47586.389569328159</v>
      </c>
      <c r="N15" s="85">
        <v>59705.419889217017</v>
      </c>
    </row>
    <row r="16" spans="1:42" x14ac:dyDescent="0.3">
      <c r="A16" s="109"/>
      <c r="B16" s="70" t="s">
        <v>148</v>
      </c>
      <c r="C16" s="86">
        <v>50817.942908040051</v>
      </c>
      <c r="D16" s="86">
        <v>45814.487839582085</v>
      </c>
      <c r="E16" s="86">
        <v>45731.039411563077</v>
      </c>
      <c r="F16" s="86">
        <v>48818.38402717674</v>
      </c>
      <c r="G16" s="86">
        <v>49447.556395249143</v>
      </c>
      <c r="H16" s="86">
        <v>44118.979132765475</v>
      </c>
      <c r="I16" s="86">
        <v>46815.451402781044</v>
      </c>
      <c r="J16" s="86">
        <v>51402.453050330048</v>
      </c>
      <c r="K16" s="86">
        <v>43942.363344564757</v>
      </c>
      <c r="L16" s="86">
        <v>46921.572811015722</v>
      </c>
      <c r="M16" s="86">
        <v>50312.925170259929</v>
      </c>
      <c r="N16" s="86">
        <v>61550.602506314273</v>
      </c>
    </row>
    <row r="17" spans="1:14" x14ac:dyDescent="0.3">
      <c r="A17" s="109" t="s">
        <v>25</v>
      </c>
      <c r="B17" s="70" t="s">
        <v>147</v>
      </c>
      <c r="C17" s="85">
        <v>9937.2401760692956</v>
      </c>
      <c r="D17" s="85">
        <v>10585.468344660772</v>
      </c>
      <c r="E17" s="85">
        <v>8663.1706422593961</v>
      </c>
      <c r="F17" s="85">
        <v>12051.332666297018</v>
      </c>
      <c r="G17" s="85">
        <v>13121.555831281108</v>
      </c>
      <c r="H17" s="85">
        <v>9881.8479602738425</v>
      </c>
      <c r="I17" s="85">
        <v>9897.0834791390153</v>
      </c>
      <c r="J17" s="85">
        <v>13551.359863680009</v>
      </c>
      <c r="K17" s="85">
        <v>13552.89478022157</v>
      </c>
      <c r="L17" s="85">
        <v>12860.248368369708</v>
      </c>
      <c r="M17" s="85">
        <v>12509.746231198689</v>
      </c>
      <c r="N17" s="85">
        <v>16311.111011069226</v>
      </c>
    </row>
    <row r="18" spans="1:14" x14ac:dyDescent="0.3">
      <c r="A18" s="109"/>
      <c r="B18" s="70" t="s">
        <v>148</v>
      </c>
      <c r="C18" s="86">
        <v>12378.267312213353</v>
      </c>
      <c r="D18" s="86">
        <v>13600.061982986752</v>
      </c>
      <c r="E18" s="86">
        <v>12027.724747818542</v>
      </c>
      <c r="F18" s="86">
        <v>14310.424432420537</v>
      </c>
      <c r="G18" s="86">
        <v>13036.020881351184</v>
      </c>
      <c r="H18" s="86">
        <v>11326.835413395738</v>
      </c>
      <c r="I18" s="86">
        <v>12325.781866604364</v>
      </c>
      <c r="J18" s="86">
        <v>14640.325692360007</v>
      </c>
      <c r="K18" s="86">
        <v>13969.595265875461</v>
      </c>
      <c r="L18" s="86">
        <v>13400.670997290888</v>
      </c>
      <c r="M18" s="86">
        <v>12873.343321632427</v>
      </c>
      <c r="N18" s="86">
        <v>15713.211780033924</v>
      </c>
    </row>
    <row r="19" spans="1:14" x14ac:dyDescent="0.3">
      <c r="A19" s="109" t="s">
        <v>26</v>
      </c>
      <c r="B19" s="70" t="s">
        <v>147</v>
      </c>
      <c r="C19" s="85">
        <v>10757.269191977799</v>
      </c>
      <c r="D19" s="85">
        <v>12866.812479004639</v>
      </c>
      <c r="E19" s="85">
        <v>11382.18180065197</v>
      </c>
      <c r="F19" s="85">
        <v>11318.24401151884</v>
      </c>
      <c r="G19" s="85">
        <v>12695.267581935677</v>
      </c>
      <c r="H19" s="85">
        <v>13205.296954289923</v>
      </c>
      <c r="I19" s="85">
        <v>16517.604341275448</v>
      </c>
      <c r="J19" s="85">
        <v>12458.405199219984</v>
      </c>
      <c r="K19" s="85">
        <v>17250.823553121554</v>
      </c>
      <c r="L19" s="85">
        <v>14469.923339680334</v>
      </c>
      <c r="M19" s="85">
        <v>17227.989084342593</v>
      </c>
      <c r="N19" s="85">
        <v>17923.693132574605</v>
      </c>
    </row>
    <row r="20" spans="1:14" x14ac:dyDescent="0.3">
      <c r="A20" s="109"/>
      <c r="B20" s="70" t="s">
        <v>148</v>
      </c>
      <c r="C20" s="86">
        <v>17941.450359132443</v>
      </c>
      <c r="D20" s="86">
        <v>17134.102811453227</v>
      </c>
      <c r="E20" s="86">
        <v>19663.310346604871</v>
      </c>
      <c r="F20" s="86">
        <v>16194.206703123238</v>
      </c>
      <c r="G20" s="86">
        <v>16651.895397757198</v>
      </c>
      <c r="H20" s="86">
        <v>17242.51584615001</v>
      </c>
      <c r="I20" s="86">
        <v>18042.611964625536</v>
      </c>
      <c r="J20" s="86">
        <v>17903.910283407993</v>
      </c>
      <c r="K20" s="86">
        <v>18846.759397006037</v>
      </c>
      <c r="L20" s="86">
        <v>19294.074323882007</v>
      </c>
      <c r="M20" s="86">
        <v>19339.050223938808</v>
      </c>
      <c r="N20" s="86">
        <v>22420.003652763931</v>
      </c>
    </row>
    <row r="21" spans="1:14" x14ac:dyDescent="0.3">
      <c r="A21" s="109" t="s">
        <v>27</v>
      </c>
      <c r="B21" s="70" t="s">
        <v>147</v>
      </c>
      <c r="C21" s="85">
        <v>8674.3142711659348</v>
      </c>
      <c r="D21" s="85">
        <v>8946.314679321129</v>
      </c>
      <c r="E21" s="85">
        <v>9060.7679703445774</v>
      </c>
      <c r="F21" s="85">
        <v>10218.964110372654</v>
      </c>
      <c r="G21" s="85">
        <v>9637.3377248611541</v>
      </c>
      <c r="H21" s="85">
        <v>9929.0476812432335</v>
      </c>
      <c r="I21" s="85">
        <v>11396.272237933452</v>
      </c>
      <c r="J21" s="85">
        <v>9607.4927647599961</v>
      </c>
      <c r="K21" s="85">
        <v>11355.979230360626</v>
      </c>
      <c r="L21" s="85">
        <v>12048.452547417781</v>
      </c>
      <c r="M21" s="85">
        <v>11776.488842797402</v>
      </c>
      <c r="N21" s="85">
        <v>14179.725129642826</v>
      </c>
    </row>
    <row r="22" spans="1:14" x14ac:dyDescent="0.3">
      <c r="A22" s="109"/>
      <c r="B22" s="70" t="s">
        <v>148</v>
      </c>
      <c r="C22" s="86">
        <v>11944.620788006478</v>
      </c>
      <c r="D22" s="86">
        <v>11046.574941680885</v>
      </c>
      <c r="E22" s="86">
        <v>11097.581607570048</v>
      </c>
      <c r="F22" s="86">
        <v>11627.066142998843</v>
      </c>
      <c r="G22" s="86">
        <v>11173.648138830251</v>
      </c>
      <c r="H22" s="86">
        <v>9172.1569215092823</v>
      </c>
      <c r="I22" s="86">
        <v>10051.339631125695</v>
      </c>
      <c r="J22" s="86">
        <v>9617.3805270899957</v>
      </c>
      <c r="K22" s="86">
        <v>11427.916773048659</v>
      </c>
      <c r="L22" s="86">
        <v>12579.298547101034</v>
      </c>
      <c r="M22" s="86">
        <v>10994.770562069731</v>
      </c>
      <c r="N22" s="86">
        <v>15853.598234174659</v>
      </c>
    </row>
    <row r="23" spans="1:14" x14ac:dyDescent="0.3">
      <c r="A23" s="109" t="s">
        <v>28</v>
      </c>
      <c r="B23" s="70" t="s">
        <v>147</v>
      </c>
      <c r="C23" s="85">
        <v>20086.415604410424</v>
      </c>
      <c r="D23" s="85">
        <v>17100.234098037079</v>
      </c>
      <c r="E23" s="85">
        <v>20257.28692357675</v>
      </c>
      <c r="F23" s="85">
        <v>20176.269918875816</v>
      </c>
      <c r="G23" s="85">
        <v>20322.677965711086</v>
      </c>
      <c r="H23" s="85">
        <v>18515.018369337751</v>
      </c>
      <c r="I23" s="85">
        <v>23068.517416714491</v>
      </c>
      <c r="J23" s="85">
        <v>30963.481013589975</v>
      </c>
      <c r="K23" s="85">
        <v>25953.286103863873</v>
      </c>
      <c r="L23" s="85">
        <v>30845.590850813223</v>
      </c>
      <c r="M23" s="85">
        <v>30931.154031898834</v>
      </c>
      <c r="N23" s="85">
        <v>41284.147738896689</v>
      </c>
    </row>
    <row r="24" spans="1:14" x14ac:dyDescent="0.3">
      <c r="A24" s="109"/>
      <c r="B24" s="70" t="s">
        <v>148</v>
      </c>
      <c r="C24" s="86">
        <v>25515.694188414171</v>
      </c>
      <c r="D24" s="86">
        <v>25035.611513488733</v>
      </c>
      <c r="E24" s="86">
        <v>27944.61013473662</v>
      </c>
      <c r="F24" s="86">
        <v>26806.984529504211</v>
      </c>
      <c r="G24" s="86">
        <v>31085.973602804777</v>
      </c>
      <c r="H24" s="86">
        <v>25123.060969027232</v>
      </c>
      <c r="I24" s="86">
        <v>26101.161573193127</v>
      </c>
      <c r="J24" s="86">
        <v>30839.348795779973</v>
      </c>
      <c r="K24" s="86">
        <v>28003.541165527775</v>
      </c>
      <c r="L24" s="86">
        <v>31218.020815662891</v>
      </c>
      <c r="M24" s="86">
        <v>30700.656094763221</v>
      </c>
      <c r="N24" s="86">
        <v>44748.644279104963</v>
      </c>
    </row>
    <row r="25" spans="1:14" x14ac:dyDescent="0.3">
      <c r="A25" s="109" t="s">
        <v>29</v>
      </c>
      <c r="B25" s="70" t="s">
        <v>147</v>
      </c>
      <c r="C25" s="85">
        <v>17368.104863454959</v>
      </c>
      <c r="D25" s="85">
        <v>20944.528504816342</v>
      </c>
      <c r="E25" s="85">
        <v>21832.223648265681</v>
      </c>
      <c r="F25" s="85">
        <v>26882.251262550144</v>
      </c>
      <c r="G25" s="85">
        <v>25768.466739591215</v>
      </c>
      <c r="H25" s="85">
        <v>23625.207052440808</v>
      </c>
      <c r="I25" s="85">
        <v>29784.460319494185</v>
      </c>
      <c r="J25" s="85">
        <v>37477.021475209971</v>
      </c>
      <c r="K25" s="85">
        <v>28163.949044573459</v>
      </c>
      <c r="L25" s="85">
        <v>29178.057946374294</v>
      </c>
      <c r="M25" s="85">
        <v>25623.488520629842</v>
      </c>
      <c r="N25" s="85">
        <v>23557.349311174235</v>
      </c>
    </row>
    <row r="26" spans="1:14" x14ac:dyDescent="0.3">
      <c r="A26" s="109"/>
      <c r="B26" s="70" t="s">
        <v>148</v>
      </c>
      <c r="C26" s="86">
        <v>26715.543701227827</v>
      </c>
      <c r="D26" s="86">
        <v>28786.308380050414</v>
      </c>
      <c r="E26" s="86">
        <v>30254.531917914745</v>
      </c>
      <c r="F26" s="86">
        <v>36438.470345735856</v>
      </c>
      <c r="G26" s="86">
        <v>34176.222655675709</v>
      </c>
      <c r="H26" s="86">
        <v>23348.300492829942</v>
      </c>
      <c r="I26" s="86">
        <v>28557.502246250424</v>
      </c>
      <c r="J26" s="86">
        <v>37525.583820389962</v>
      </c>
      <c r="K26" s="86">
        <v>32353.586944308561</v>
      </c>
      <c r="L26" s="86">
        <v>33891.533009968116</v>
      </c>
      <c r="M26" s="86">
        <v>28804.792496349619</v>
      </c>
      <c r="N26" s="86">
        <v>25423.976213758087</v>
      </c>
    </row>
    <row r="27" spans="1:14" x14ac:dyDescent="0.3">
      <c r="A27" s="109" t="s">
        <v>30</v>
      </c>
      <c r="B27" s="70" t="s">
        <v>147</v>
      </c>
      <c r="C27" s="85">
        <v>27079.121686197548</v>
      </c>
      <c r="D27" s="85">
        <v>28835.436111362589</v>
      </c>
      <c r="E27" s="85">
        <v>31918.92273286713</v>
      </c>
      <c r="F27" s="85">
        <v>30910.222807577742</v>
      </c>
      <c r="G27" s="85">
        <v>31809.027730796228</v>
      </c>
      <c r="H27" s="85">
        <v>36933.08972512115</v>
      </c>
      <c r="I27" s="85">
        <v>35259.262117295817</v>
      </c>
      <c r="J27" s="85">
        <v>38183.255157509004</v>
      </c>
      <c r="K27" s="85">
        <v>38012.981778259236</v>
      </c>
      <c r="L27" s="85">
        <v>37898.351112008779</v>
      </c>
      <c r="M27" s="85">
        <v>39633.379018945212</v>
      </c>
      <c r="N27" s="85">
        <v>37855.320580432912</v>
      </c>
    </row>
    <row r="28" spans="1:14" x14ac:dyDescent="0.3">
      <c r="A28" s="109"/>
      <c r="B28" s="70" t="s">
        <v>148</v>
      </c>
      <c r="C28" s="86">
        <v>38462.214453778666</v>
      </c>
      <c r="D28" s="86">
        <v>37706.591592600671</v>
      </c>
      <c r="E28" s="86">
        <v>41873.315522515695</v>
      </c>
      <c r="F28" s="86">
        <v>37634.366167489563</v>
      </c>
      <c r="G28" s="86">
        <v>36994.395626247053</v>
      </c>
      <c r="H28" s="86">
        <v>37869.37182878577</v>
      </c>
      <c r="I28" s="86">
        <v>35704.053604081149</v>
      </c>
      <c r="J28" s="86">
        <v>36590.49081819399</v>
      </c>
      <c r="K28" s="86">
        <v>38768.058864984858</v>
      </c>
      <c r="L28" s="86">
        <v>39181.247667793497</v>
      </c>
      <c r="M28" s="86">
        <v>40806.017114092356</v>
      </c>
      <c r="N28" s="86">
        <v>37418.222501415781</v>
      </c>
    </row>
    <row r="29" spans="1:14" x14ac:dyDescent="0.3">
      <c r="A29" s="109" t="s">
        <v>31</v>
      </c>
      <c r="B29" s="70" t="s">
        <v>147</v>
      </c>
      <c r="C29" s="85">
        <v>22644.692600892726</v>
      </c>
      <c r="D29" s="85">
        <v>21979.219976859884</v>
      </c>
      <c r="E29" s="85">
        <v>25541.936614913764</v>
      </c>
      <c r="F29" s="85">
        <v>24427.477464619475</v>
      </c>
      <c r="G29" s="85">
        <v>25286.61629616097</v>
      </c>
      <c r="H29" s="85">
        <v>28284.65706237813</v>
      </c>
      <c r="I29" s="85">
        <v>29752.93516313663</v>
      </c>
      <c r="J29" s="85">
        <v>34432.68982295999</v>
      </c>
      <c r="K29" s="85">
        <v>35000.787776369987</v>
      </c>
      <c r="L29" s="85">
        <v>33050.648009288045</v>
      </c>
      <c r="M29" s="85">
        <v>38521.914979217538</v>
      </c>
      <c r="N29" s="85">
        <v>49886.996894500626</v>
      </c>
    </row>
    <row r="30" spans="1:14" x14ac:dyDescent="0.3">
      <c r="A30" s="109"/>
      <c r="B30" s="70" t="s">
        <v>148</v>
      </c>
      <c r="C30" s="86">
        <v>31472.422644731821</v>
      </c>
      <c r="D30" s="86">
        <v>33795.476502798345</v>
      </c>
      <c r="E30" s="86">
        <v>37139.803110918074</v>
      </c>
      <c r="F30" s="86">
        <v>31607.32347708608</v>
      </c>
      <c r="G30" s="86">
        <v>37217.743458995174</v>
      </c>
      <c r="H30" s="86">
        <v>33250.098144537609</v>
      </c>
      <c r="I30" s="86">
        <v>38114.007102532363</v>
      </c>
      <c r="J30" s="86">
        <v>36863.106421709992</v>
      </c>
      <c r="K30" s="86">
        <v>41636.044145725697</v>
      </c>
      <c r="L30" s="86">
        <v>40330.56126133474</v>
      </c>
      <c r="M30" s="86">
        <v>45153.538949966634</v>
      </c>
      <c r="N30" s="86">
        <v>61336.828159484437</v>
      </c>
    </row>
    <row r="31" spans="1:14" x14ac:dyDescent="0.3">
      <c r="A31" s="109" t="s">
        <v>32</v>
      </c>
      <c r="B31" s="70" t="s">
        <v>147</v>
      </c>
      <c r="C31" s="85">
        <v>153708.67325874788</v>
      </c>
      <c r="D31" s="85">
        <v>163677.61079721799</v>
      </c>
      <c r="E31" s="85">
        <v>161960.22477242191</v>
      </c>
      <c r="F31" s="85">
        <v>153861.28012895017</v>
      </c>
      <c r="G31" s="85">
        <v>198813.39765706623</v>
      </c>
      <c r="H31" s="85">
        <v>174000.09959436423</v>
      </c>
      <c r="I31" s="85">
        <v>187557.34543312961</v>
      </c>
      <c r="J31" s="85">
        <v>223588.96773010044</v>
      </c>
      <c r="K31" s="85">
        <v>206576.76668203407</v>
      </c>
      <c r="L31" s="85">
        <v>216348.29663531948</v>
      </c>
      <c r="M31" s="85">
        <v>248147.29119965248</v>
      </c>
      <c r="N31" s="85">
        <v>217516.44794766113</v>
      </c>
    </row>
    <row r="32" spans="1:14" x14ac:dyDescent="0.3">
      <c r="A32" s="109"/>
      <c r="B32" s="70" t="s">
        <v>148</v>
      </c>
      <c r="C32" s="86">
        <v>225600.59316532043</v>
      </c>
      <c r="D32" s="86">
        <v>209220.5029182194</v>
      </c>
      <c r="E32" s="86">
        <v>223948.81994298258</v>
      </c>
      <c r="F32" s="86">
        <v>197349.46457976362</v>
      </c>
      <c r="G32" s="86">
        <v>225189.10191800483</v>
      </c>
      <c r="H32" s="86">
        <v>213186.55872949195</v>
      </c>
      <c r="I32" s="86">
        <v>213849.11943761361</v>
      </c>
      <c r="J32" s="86">
        <v>240875.17575170044</v>
      </c>
      <c r="K32" s="86">
        <v>241898.80610163891</v>
      </c>
      <c r="L32" s="86">
        <v>243275.4474504338</v>
      </c>
      <c r="M32" s="86">
        <v>263868.21955067158</v>
      </c>
      <c r="N32" s="86">
        <v>231961.48859378428</v>
      </c>
    </row>
    <row r="33" spans="1:14" x14ac:dyDescent="0.3">
      <c r="A33" s="109" t="s">
        <v>33</v>
      </c>
      <c r="B33" s="70" t="s">
        <v>147</v>
      </c>
      <c r="C33" s="85">
        <v>19585.931790141716</v>
      </c>
      <c r="D33" s="85">
        <v>19402.354688349322</v>
      </c>
      <c r="E33" s="85">
        <v>19324.368269626972</v>
      </c>
      <c r="F33" s="85">
        <v>23590.844020841192</v>
      </c>
      <c r="G33" s="85">
        <v>27568.33433779066</v>
      </c>
      <c r="H33" s="85">
        <v>25542.271000913646</v>
      </c>
      <c r="I33" s="85">
        <v>28818.047975380745</v>
      </c>
      <c r="J33" s="85">
        <v>26559.485731760011</v>
      </c>
      <c r="K33" s="85">
        <v>28553.487333269884</v>
      </c>
      <c r="L33" s="85">
        <v>27152.832041664169</v>
      </c>
      <c r="M33" s="85">
        <v>26705.439657696959</v>
      </c>
      <c r="N33" s="85">
        <v>28601.298977182123</v>
      </c>
    </row>
    <row r="34" spans="1:14" x14ac:dyDescent="0.3">
      <c r="A34" s="109"/>
      <c r="B34" s="70" t="s">
        <v>148</v>
      </c>
      <c r="C34" s="86">
        <v>27748.643889224451</v>
      </c>
      <c r="D34" s="86">
        <v>24554.770771135787</v>
      </c>
      <c r="E34" s="86">
        <v>26696.924131896572</v>
      </c>
      <c r="F34" s="86">
        <v>30240.824506372275</v>
      </c>
      <c r="G34" s="86">
        <v>31833.428848020838</v>
      </c>
      <c r="H34" s="86">
        <v>31347.185836892892</v>
      </c>
      <c r="I34" s="86">
        <v>31758.38315455554</v>
      </c>
      <c r="J34" s="86">
        <v>32162.614736400017</v>
      </c>
      <c r="K34" s="86">
        <v>29607.872416655977</v>
      </c>
      <c r="L34" s="86">
        <v>28079.533824918715</v>
      </c>
      <c r="M34" s="86">
        <v>27316.02714086038</v>
      </c>
      <c r="N34" s="86">
        <v>27707.034489201706</v>
      </c>
    </row>
    <row r="35" spans="1:14" x14ac:dyDescent="0.3">
      <c r="A35" s="109" t="s">
        <v>34</v>
      </c>
      <c r="B35" s="70" t="s">
        <v>147</v>
      </c>
      <c r="C35" s="85">
        <v>24628.606691223365</v>
      </c>
      <c r="D35" s="85">
        <v>23894.723175492836</v>
      </c>
      <c r="E35" s="85">
        <v>25012.690483178245</v>
      </c>
      <c r="F35" s="85">
        <v>21564.29698836615</v>
      </c>
      <c r="G35" s="85">
        <v>25961.381840123307</v>
      </c>
      <c r="H35" s="85">
        <v>27380.66986107406</v>
      </c>
      <c r="I35" s="85">
        <v>28109.446683711732</v>
      </c>
      <c r="J35" s="85">
        <v>28777.991092129982</v>
      </c>
      <c r="K35" s="85">
        <v>31754.908007044556</v>
      </c>
      <c r="L35" s="85">
        <v>34874.507609805521</v>
      </c>
      <c r="M35" s="85">
        <v>34841.890840227577</v>
      </c>
      <c r="N35" s="85">
        <v>24660.90167302997</v>
      </c>
    </row>
    <row r="36" spans="1:14" x14ac:dyDescent="0.3">
      <c r="A36" s="109"/>
      <c r="B36" s="70" t="s">
        <v>148</v>
      </c>
      <c r="C36" s="86">
        <v>33751.136187286531</v>
      </c>
      <c r="D36" s="86">
        <v>32864.663941228886</v>
      </c>
      <c r="E36" s="86">
        <v>33961.318310240436</v>
      </c>
      <c r="F36" s="86">
        <v>29875.553914518845</v>
      </c>
      <c r="G36" s="86">
        <v>31349.727600579939</v>
      </c>
      <c r="H36" s="86">
        <v>28591.693596275378</v>
      </c>
      <c r="I36" s="86">
        <v>31996.723757887485</v>
      </c>
      <c r="J36" s="86">
        <v>31183.060405259988</v>
      </c>
      <c r="K36" s="86">
        <v>33489.467644734847</v>
      </c>
      <c r="L36" s="86">
        <v>33850.284639493359</v>
      </c>
      <c r="M36" s="86">
        <v>30520.89701556931</v>
      </c>
      <c r="N36" s="86">
        <v>25662.730516142034</v>
      </c>
    </row>
    <row r="37" spans="1:14" x14ac:dyDescent="0.3">
      <c r="A37" s="109" t="s">
        <v>35</v>
      </c>
      <c r="B37" s="70" t="s">
        <v>147</v>
      </c>
      <c r="C37" s="85">
        <v>30881.350951261258</v>
      </c>
      <c r="D37" s="85">
        <v>30996.329372319633</v>
      </c>
      <c r="E37" s="85">
        <v>33655.588070509002</v>
      </c>
      <c r="F37" s="85">
        <v>37121.30080665608</v>
      </c>
      <c r="G37" s="85">
        <v>39058.26265462517</v>
      </c>
      <c r="H37" s="85">
        <v>45132.72612727699</v>
      </c>
      <c r="I37" s="85">
        <v>44853.726301048482</v>
      </c>
      <c r="J37" s="85">
        <v>48149.116153430041</v>
      </c>
      <c r="K37" s="85">
        <v>51455.684004840674</v>
      </c>
      <c r="L37" s="85">
        <v>50529.620905674696</v>
      </c>
      <c r="M37" s="85">
        <v>61979.665443854916</v>
      </c>
      <c r="N37" s="85">
        <v>57099.223188973163</v>
      </c>
    </row>
    <row r="38" spans="1:14" x14ac:dyDescent="0.3">
      <c r="A38" s="109"/>
      <c r="B38" s="70" t="s">
        <v>148</v>
      </c>
      <c r="C38" s="86">
        <v>47248.564324153311</v>
      </c>
      <c r="D38" s="86">
        <v>47673.307755093141</v>
      </c>
      <c r="E38" s="86">
        <v>49835.277396885445</v>
      </c>
      <c r="F38" s="86">
        <v>50840.133498809919</v>
      </c>
      <c r="G38" s="86">
        <v>54939.977824684829</v>
      </c>
      <c r="H38" s="86">
        <v>58473.73940592118</v>
      </c>
      <c r="I38" s="86">
        <v>57082.66146642025</v>
      </c>
      <c r="J38" s="86">
        <v>54447.3886828701</v>
      </c>
      <c r="K38" s="86">
        <v>60794.562900268451</v>
      </c>
      <c r="L38" s="86">
        <v>61308.476140657549</v>
      </c>
      <c r="M38" s="86">
        <v>67971.95165846638</v>
      </c>
      <c r="N38" s="86">
        <v>68301.302734900877</v>
      </c>
    </row>
    <row r="39" spans="1:14" x14ac:dyDescent="0.3">
      <c r="A39" s="109" t="s">
        <v>36</v>
      </c>
      <c r="B39" s="70" t="s">
        <v>147</v>
      </c>
      <c r="C39" s="85">
        <v>52014.733028592127</v>
      </c>
      <c r="D39" s="85">
        <v>58701.518416087172</v>
      </c>
      <c r="E39" s="85">
        <v>61510.192870807587</v>
      </c>
      <c r="F39" s="85">
        <v>64437.8508654377</v>
      </c>
      <c r="G39" s="85">
        <v>66749.632016551477</v>
      </c>
      <c r="H39" s="85">
        <v>68037.415668547867</v>
      </c>
      <c r="I39" s="85">
        <v>74792.382442632195</v>
      </c>
      <c r="J39" s="85">
        <v>77421.485905300011</v>
      </c>
      <c r="K39" s="85">
        <v>77747.892410803397</v>
      </c>
      <c r="L39" s="85">
        <v>79536.44052188989</v>
      </c>
      <c r="M39" s="85">
        <v>91332.869998379378</v>
      </c>
      <c r="N39" s="85">
        <v>85616.211572191984</v>
      </c>
    </row>
    <row r="40" spans="1:14" x14ac:dyDescent="0.3">
      <c r="A40" s="109"/>
      <c r="B40" s="70" t="s">
        <v>148</v>
      </c>
      <c r="C40" s="86">
        <v>83779.546475001713</v>
      </c>
      <c r="D40" s="86">
        <v>84669.432872809324</v>
      </c>
      <c r="E40" s="86">
        <v>86064.872908642777</v>
      </c>
      <c r="F40" s="86">
        <v>87304.088039836206</v>
      </c>
      <c r="G40" s="86">
        <v>86067.79694495615</v>
      </c>
      <c r="H40" s="86">
        <v>89873.62895047148</v>
      </c>
      <c r="I40" s="86">
        <v>89553.858291411583</v>
      </c>
      <c r="J40" s="86">
        <v>93843.149644900026</v>
      </c>
      <c r="K40" s="86">
        <v>94322.217193142889</v>
      </c>
      <c r="L40" s="86">
        <v>94962.93210625714</v>
      </c>
      <c r="M40" s="86">
        <v>103242.33332329012</v>
      </c>
      <c r="N40" s="86">
        <v>93394.207089419811</v>
      </c>
    </row>
    <row r="41" spans="1:14" x14ac:dyDescent="0.3">
      <c r="A41" s="109" t="s">
        <v>37</v>
      </c>
      <c r="B41" s="70" t="s">
        <v>147</v>
      </c>
      <c r="C41" s="85" t="s">
        <v>90</v>
      </c>
      <c r="D41" s="85" t="s">
        <v>90</v>
      </c>
      <c r="E41" s="85" t="s">
        <v>90</v>
      </c>
      <c r="F41" s="85" t="s">
        <v>90</v>
      </c>
      <c r="G41" s="85" t="s">
        <v>90</v>
      </c>
      <c r="H41" s="85" t="s">
        <v>90</v>
      </c>
      <c r="I41" s="85" t="s">
        <v>90</v>
      </c>
      <c r="J41" s="85" t="s">
        <v>90</v>
      </c>
      <c r="K41" s="85">
        <v>9231.3525827207723</v>
      </c>
      <c r="L41" s="85">
        <v>11761.834864172815</v>
      </c>
      <c r="M41" s="85">
        <v>11113.809784979847</v>
      </c>
      <c r="N41" s="85">
        <v>12792.852369442777</v>
      </c>
    </row>
    <row r="42" spans="1:14" x14ac:dyDescent="0.3">
      <c r="A42" s="109"/>
      <c r="B42" s="70" t="s">
        <v>148</v>
      </c>
      <c r="C42" s="86" t="s">
        <v>90</v>
      </c>
      <c r="D42" s="86" t="s">
        <v>90</v>
      </c>
      <c r="E42" s="86" t="s">
        <v>90</v>
      </c>
      <c r="F42" s="86" t="s">
        <v>90</v>
      </c>
      <c r="G42" s="86" t="s">
        <v>90</v>
      </c>
      <c r="H42" s="86" t="s">
        <v>90</v>
      </c>
      <c r="I42" s="86" t="s">
        <v>90</v>
      </c>
      <c r="J42" s="86" t="s">
        <v>90</v>
      </c>
      <c r="K42" s="86">
        <v>10731.578989254433</v>
      </c>
      <c r="L42" s="86">
        <v>13073.462235641906</v>
      </c>
      <c r="M42" s="86">
        <v>11383.072059052032</v>
      </c>
      <c r="N42" s="86">
        <v>13568.077467613095</v>
      </c>
    </row>
    <row r="43" spans="1:14" x14ac:dyDescent="0.3">
      <c r="A43" s="109" t="s">
        <v>38</v>
      </c>
      <c r="B43" s="70" t="s">
        <v>147</v>
      </c>
      <c r="C43" s="85" t="s">
        <v>90</v>
      </c>
      <c r="D43" s="85" t="s">
        <v>90</v>
      </c>
      <c r="E43" s="85" t="s">
        <v>90</v>
      </c>
      <c r="F43" s="85" t="s">
        <v>90</v>
      </c>
      <c r="G43" s="85" t="s">
        <v>90</v>
      </c>
      <c r="H43" s="85" t="s">
        <v>90</v>
      </c>
      <c r="I43" s="85" t="s">
        <v>90</v>
      </c>
      <c r="J43" s="85" t="s">
        <v>90</v>
      </c>
      <c r="K43" s="85">
        <v>8355.4207742538474</v>
      </c>
      <c r="L43" s="85">
        <v>8528.9935801471165</v>
      </c>
      <c r="M43" s="85">
        <v>9265.7140695176386</v>
      </c>
      <c r="N43" s="85">
        <v>9548.6291447981457</v>
      </c>
    </row>
    <row r="44" spans="1:14" x14ac:dyDescent="0.3">
      <c r="A44" s="109"/>
      <c r="B44" s="70" t="s">
        <v>148</v>
      </c>
      <c r="C44" s="86" t="s">
        <v>90</v>
      </c>
      <c r="D44" s="86" t="s">
        <v>90</v>
      </c>
      <c r="E44" s="86" t="s">
        <v>90</v>
      </c>
      <c r="F44" s="86" t="s">
        <v>90</v>
      </c>
      <c r="G44" s="86" t="s">
        <v>90</v>
      </c>
      <c r="H44" s="86" t="s">
        <v>90</v>
      </c>
      <c r="I44" s="86" t="s">
        <v>90</v>
      </c>
      <c r="J44" s="86" t="s">
        <v>90</v>
      </c>
      <c r="K44" s="86">
        <v>7185.0595322004983</v>
      </c>
      <c r="L44" s="86">
        <v>9233.0648364339231</v>
      </c>
      <c r="M44" s="86">
        <v>9475.1148647458704</v>
      </c>
      <c r="N44" s="86">
        <v>9498.7052169269009</v>
      </c>
    </row>
    <row r="45" spans="1:14" x14ac:dyDescent="0.3">
      <c r="A45" s="109" t="s">
        <v>39</v>
      </c>
      <c r="B45" s="70" t="s">
        <v>147</v>
      </c>
      <c r="C45" s="85" t="s">
        <v>90</v>
      </c>
      <c r="D45" s="85" t="s">
        <v>90</v>
      </c>
      <c r="E45" s="85" t="s">
        <v>90</v>
      </c>
      <c r="F45" s="85" t="s">
        <v>90</v>
      </c>
      <c r="G45" s="85" t="s">
        <v>90</v>
      </c>
      <c r="H45" s="85" t="s">
        <v>90</v>
      </c>
      <c r="I45" s="85" t="s">
        <v>90</v>
      </c>
      <c r="J45" s="85" t="s">
        <v>90</v>
      </c>
      <c r="K45" s="85">
        <v>5781.775430682741</v>
      </c>
      <c r="L45" s="85">
        <v>7015.3613452241507</v>
      </c>
      <c r="M45" s="85">
        <v>5963.7460109436515</v>
      </c>
      <c r="N45" s="85">
        <v>8618.6450645988043</v>
      </c>
    </row>
    <row r="46" spans="1:14" x14ac:dyDescent="0.3">
      <c r="A46" s="109"/>
      <c r="B46" s="70" t="s">
        <v>148</v>
      </c>
      <c r="C46" s="86" t="s">
        <v>90</v>
      </c>
      <c r="D46" s="86" t="s">
        <v>90</v>
      </c>
      <c r="E46" s="86" t="s">
        <v>90</v>
      </c>
      <c r="F46" s="86" t="s">
        <v>90</v>
      </c>
      <c r="G46" s="86" t="s">
        <v>90</v>
      </c>
      <c r="H46" s="86" t="s">
        <v>90</v>
      </c>
      <c r="I46" s="86" t="s">
        <v>90</v>
      </c>
      <c r="J46" s="86" t="s">
        <v>90</v>
      </c>
      <c r="K46" s="86">
        <v>6583.0281980782211</v>
      </c>
      <c r="L46" s="86">
        <v>6981.3974781763018</v>
      </c>
      <c r="M46" s="86">
        <v>6857.6761043657216</v>
      </c>
      <c r="N46" s="86">
        <v>9011.587525363555</v>
      </c>
    </row>
    <row r="47" spans="1:14" x14ac:dyDescent="0.3">
      <c r="A47" s="109" t="s">
        <v>40</v>
      </c>
      <c r="B47" s="70" t="s">
        <v>147</v>
      </c>
      <c r="C47" s="85">
        <v>136771.80716489846</v>
      </c>
      <c r="D47" s="85">
        <v>156087.79371452742</v>
      </c>
      <c r="E47" s="85">
        <v>163753.71276996506</v>
      </c>
      <c r="F47" s="85">
        <v>123904.13012245118</v>
      </c>
      <c r="G47" s="85">
        <v>129995.59145839492</v>
      </c>
      <c r="H47" s="85">
        <v>151015.10162368216</v>
      </c>
      <c r="I47" s="85">
        <v>132508.25886101674</v>
      </c>
      <c r="J47" s="85">
        <v>153284.82817046999</v>
      </c>
      <c r="K47" s="85">
        <v>183543.76311202833</v>
      </c>
      <c r="L47" s="85">
        <v>149806.49528475088</v>
      </c>
      <c r="M47" s="85">
        <v>168657.52279737606</v>
      </c>
      <c r="N47" s="85">
        <v>149434.03847492448</v>
      </c>
    </row>
    <row r="48" spans="1:14" x14ac:dyDescent="0.3">
      <c r="A48" s="109"/>
      <c r="B48" s="70" t="s">
        <v>148</v>
      </c>
      <c r="C48" s="86">
        <v>160098.52922911354</v>
      </c>
      <c r="D48" s="86">
        <v>167382.63845071453</v>
      </c>
      <c r="E48" s="86">
        <v>173376.03821775873</v>
      </c>
      <c r="F48" s="86">
        <v>131702.2620095376</v>
      </c>
      <c r="G48" s="86">
        <v>135139.08004771644</v>
      </c>
      <c r="H48" s="86">
        <v>142377.62473025479</v>
      </c>
      <c r="I48" s="86">
        <v>133875.98923879358</v>
      </c>
      <c r="J48" s="86">
        <v>159512.83848469995</v>
      </c>
      <c r="K48" s="86">
        <v>175851.2850688801</v>
      </c>
      <c r="L48" s="86">
        <v>141355.3942566693</v>
      </c>
      <c r="M48" s="86">
        <v>169452.32502741538</v>
      </c>
      <c r="N48" s="86">
        <v>143894.97316163676</v>
      </c>
    </row>
    <row r="49" spans="1:14" x14ac:dyDescent="0.3">
      <c r="A49" s="109" t="s">
        <v>41</v>
      </c>
      <c r="B49" s="70" t="s">
        <v>147</v>
      </c>
      <c r="C49" s="85">
        <v>27427.464841417004</v>
      </c>
      <c r="D49" s="85">
        <v>26079.721490060943</v>
      </c>
      <c r="E49" s="85">
        <v>25758.044491234527</v>
      </c>
      <c r="F49" s="85">
        <v>29397.709992066797</v>
      </c>
      <c r="G49" s="85">
        <v>32352.890048136775</v>
      </c>
      <c r="H49" s="85">
        <v>27877.716278126776</v>
      </c>
      <c r="I49" s="85">
        <v>32823.498357842836</v>
      </c>
      <c r="J49" s="85">
        <v>31982.369509949989</v>
      </c>
      <c r="K49" s="85">
        <v>32977.968845500363</v>
      </c>
      <c r="L49" s="85">
        <v>33775.77074368696</v>
      </c>
      <c r="M49" s="85">
        <v>34520.821529629604</v>
      </c>
      <c r="N49" s="85">
        <v>33746.657048411224</v>
      </c>
    </row>
    <row r="50" spans="1:14" x14ac:dyDescent="0.3">
      <c r="A50" s="109"/>
      <c r="B50" s="70" t="s">
        <v>148</v>
      </c>
      <c r="C50" s="86">
        <v>30127.223081849734</v>
      </c>
      <c r="D50" s="86">
        <v>31787.52215389485</v>
      </c>
      <c r="E50" s="86">
        <v>34451.663166044556</v>
      </c>
      <c r="F50" s="86">
        <v>33730.324099961967</v>
      </c>
      <c r="G50" s="86">
        <v>34678.775775483642</v>
      </c>
      <c r="H50" s="86">
        <v>31667.94200409493</v>
      </c>
      <c r="I50" s="86">
        <v>32263.020246422067</v>
      </c>
      <c r="J50" s="86">
        <v>31707.62267135</v>
      </c>
      <c r="K50" s="86">
        <v>32169.231345877797</v>
      </c>
      <c r="L50" s="86">
        <v>33453.477721719704</v>
      </c>
      <c r="M50" s="86">
        <v>32395.567053215855</v>
      </c>
      <c r="N50" s="86">
        <v>31909.734298754662</v>
      </c>
    </row>
    <row r="51" spans="1:14" x14ac:dyDescent="0.3">
      <c r="A51" s="109" t="s">
        <v>42</v>
      </c>
      <c r="B51" s="70" t="s">
        <v>147</v>
      </c>
      <c r="C51" s="85" t="s">
        <v>90</v>
      </c>
      <c r="D51" s="85" t="s">
        <v>90</v>
      </c>
      <c r="E51" s="85" t="s">
        <v>90</v>
      </c>
      <c r="F51" s="85" t="s">
        <v>90</v>
      </c>
      <c r="G51" s="85" t="s">
        <v>90</v>
      </c>
      <c r="H51" s="85" t="s">
        <v>90</v>
      </c>
      <c r="I51" s="85" t="s">
        <v>90</v>
      </c>
      <c r="J51" s="85" t="s">
        <v>90</v>
      </c>
      <c r="K51" s="85">
        <v>8173.3297407261598</v>
      </c>
      <c r="L51" s="85">
        <v>7267.6939284320897</v>
      </c>
      <c r="M51" s="85">
        <v>7498.9171945273747</v>
      </c>
      <c r="N51" s="85">
        <v>7186.1780863971326</v>
      </c>
    </row>
    <row r="52" spans="1:14" x14ac:dyDescent="0.3">
      <c r="A52" s="109"/>
      <c r="B52" s="70" t="s">
        <v>148</v>
      </c>
      <c r="C52" s="86" t="s">
        <v>90</v>
      </c>
      <c r="D52" s="86" t="s">
        <v>90</v>
      </c>
      <c r="E52" s="86" t="s">
        <v>90</v>
      </c>
      <c r="F52" s="86" t="s">
        <v>90</v>
      </c>
      <c r="G52" s="86" t="s">
        <v>90</v>
      </c>
      <c r="H52" s="86" t="s">
        <v>90</v>
      </c>
      <c r="I52" s="86" t="s">
        <v>90</v>
      </c>
      <c r="J52" s="86" t="s">
        <v>90</v>
      </c>
      <c r="K52" s="86">
        <v>8660.3424078616117</v>
      </c>
      <c r="L52" s="86">
        <v>6663.1280016653027</v>
      </c>
      <c r="M52" s="86">
        <v>7302.7070389449664</v>
      </c>
      <c r="N52" s="86">
        <v>7320.1238721721884</v>
      </c>
    </row>
    <row r="53" spans="1:14" x14ac:dyDescent="0.3">
      <c r="A53" s="109" t="s">
        <v>43</v>
      </c>
      <c r="B53" s="70" t="s">
        <v>147</v>
      </c>
      <c r="C53" s="85" t="s">
        <v>90</v>
      </c>
      <c r="D53" s="85" t="s">
        <v>90</v>
      </c>
      <c r="E53" s="85" t="s">
        <v>90</v>
      </c>
      <c r="F53" s="85" t="s">
        <v>90</v>
      </c>
      <c r="G53" s="85" t="s">
        <v>90</v>
      </c>
      <c r="H53" s="85" t="s">
        <v>90</v>
      </c>
      <c r="I53" s="85" t="s">
        <v>90</v>
      </c>
      <c r="J53" s="85" t="s">
        <v>90</v>
      </c>
      <c r="K53" s="85">
        <v>1718.4628286179648</v>
      </c>
      <c r="L53" s="85">
        <v>1229.9052913635235</v>
      </c>
      <c r="M53" s="85">
        <v>2356.1335756285075</v>
      </c>
      <c r="N53" s="85">
        <v>2060.2489170385661</v>
      </c>
    </row>
    <row r="54" spans="1:14" x14ac:dyDescent="0.3">
      <c r="A54" s="109"/>
      <c r="B54" s="70" t="s">
        <v>148</v>
      </c>
      <c r="C54" s="86" t="s">
        <v>90</v>
      </c>
      <c r="D54" s="86" t="s">
        <v>90</v>
      </c>
      <c r="E54" s="86" t="s">
        <v>90</v>
      </c>
      <c r="F54" s="86" t="s">
        <v>90</v>
      </c>
      <c r="G54" s="86" t="s">
        <v>90</v>
      </c>
      <c r="H54" s="86" t="s">
        <v>90</v>
      </c>
      <c r="I54" s="86" t="s">
        <v>90</v>
      </c>
      <c r="J54" s="86" t="s">
        <v>90</v>
      </c>
      <c r="K54" s="86">
        <v>1724.3490623458874</v>
      </c>
      <c r="L54" s="86">
        <v>977.19448351762003</v>
      </c>
      <c r="M54" s="86">
        <v>2268.1863041351589</v>
      </c>
      <c r="N54" s="86">
        <v>2098.6625105713483</v>
      </c>
    </row>
    <row r="55" spans="1:14" x14ac:dyDescent="0.3">
      <c r="A55" s="109" t="s">
        <v>44</v>
      </c>
      <c r="B55" s="70" t="s">
        <v>147</v>
      </c>
      <c r="C55" s="85" t="s">
        <v>90</v>
      </c>
      <c r="D55" s="85" t="s">
        <v>90</v>
      </c>
      <c r="E55" s="85" t="s">
        <v>90</v>
      </c>
      <c r="F55" s="85" t="s">
        <v>90</v>
      </c>
      <c r="G55" s="85" t="s">
        <v>90</v>
      </c>
      <c r="H55" s="85" t="s">
        <v>90</v>
      </c>
      <c r="I55" s="85" t="s">
        <v>90</v>
      </c>
      <c r="J55" s="85" t="s">
        <v>90</v>
      </c>
      <c r="K55" s="85">
        <v>10362.059467421059</v>
      </c>
      <c r="L55" s="85">
        <v>12796.554007862225</v>
      </c>
      <c r="M55" s="85">
        <v>13010.416192954423</v>
      </c>
      <c r="N55" s="85">
        <v>12648.088944992413</v>
      </c>
    </row>
    <row r="56" spans="1:14" x14ac:dyDescent="0.3">
      <c r="A56" s="109"/>
      <c r="B56" s="70" t="s">
        <v>148</v>
      </c>
      <c r="C56" s="86" t="s">
        <v>90</v>
      </c>
      <c r="D56" s="86" t="s">
        <v>90</v>
      </c>
      <c r="E56" s="86" t="s">
        <v>90</v>
      </c>
      <c r="F56" s="86" t="s">
        <v>90</v>
      </c>
      <c r="G56" s="86" t="s">
        <v>90</v>
      </c>
      <c r="H56" s="86" t="s">
        <v>90</v>
      </c>
      <c r="I56" s="86" t="s">
        <v>90</v>
      </c>
      <c r="J56" s="86" t="s">
        <v>90</v>
      </c>
      <c r="K56" s="86">
        <v>11366.886197652719</v>
      </c>
      <c r="L56" s="86">
        <v>13707.638123459767</v>
      </c>
      <c r="M56" s="86">
        <v>14569.356587192173</v>
      </c>
      <c r="N56" s="86">
        <v>13253.680168209141</v>
      </c>
    </row>
    <row r="57" spans="1:14" x14ac:dyDescent="0.3">
      <c r="A57" s="109" t="s">
        <v>45</v>
      </c>
      <c r="B57" s="70" t="s">
        <v>147</v>
      </c>
      <c r="C57" s="85" t="s">
        <v>90</v>
      </c>
      <c r="D57" s="85" t="s">
        <v>90</v>
      </c>
      <c r="E57" s="85" t="s">
        <v>90</v>
      </c>
      <c r="F57" s="85" t="s">
        <v>90</v>
      </c>
      <c r="G57" s="85" t="s">
        <v>90</v>
      </c>
      <c r="H57" s="85" t="s">
        <v>90</v>
      </c>
      <c r="I57" s="85" t="s">
        <v>90</v>
      </c>
      <c r="J57" s="85" t="s">
        <v>90</v>
      </c>
      <c r="K57" s="85">
        <v>10511.792629017611</v>
      </c>
      <c r="L57" s="85">
        <v>9906.4210705527748</v>
      </c>
      <c r="M57" s="85">
        <v>10990.67845443451</v>
      </c>
      <c r="N57" s="85">
        <v>12632.250864548098</v>
      </c>
    </row>
    <row r="58" spans="1:14" x14ac:dyDescent="0.3">
      <c r="A58" s="109"/>
      <c r="B58" s="70" t="s">
        <v>148</v>
      </c>
      <c r="C58" s="86" t="s">
        <v>90</v>
      </c>
      <c r="D58" s="86" t="s">
        <v>90</v>
      </c>
      <c r="E58" s="86" t="s">
        <v>90</v>
      </c>
      <c r="F58" s="86" t="s">
        <v>90</v>
      </c>
      <c r="G58" s="86" t="s">
        <v>90</v>
      </c>
      <c r="H58" s="86" t="s">
        <v>90</v>
      </c>
      <c r="I58" s="86" t="s">
        <v>90</v>
      </c>
      <c r="J58" s="86" t="s">
        <v>90</v>
      </c>
      <c r="K58" s="86">
        <v>9765.8949615488418</v>
      </c>
      <c r="L58" s="86">
        <v>9495.4165777344078</v>
      </c>
      <c r="M58" s="86">
        <v>10974.484598276264</v>
      </c>
      <c r="N58" s="86">
        <v>11225.097680676374</v>
      </c>
    </row>
    <row r="59" spans="1:14" x14ac:dyDescent="0.3">
      <c r="A59" s="109" t="s">
        <v>46</v>
      </c>
      <c r="B59" s="70" t="s">
        <v>147</v>
      </c>
      <c r="C59" s="85" t="s">
        <v>90</v>
      </c>
      <c r="D59" s="85" t="s">
        <v>90</v>
      </c>
      <c r="E59" s="85" t="s">
        <v>90</v>
      </c>
      <c r="F59" s="85">
        <v>28717.482959016663</v>
      </c>
      <c r="G59" s="85">
        <v>18054.939513679299</v>
      </c>
      <c r="H59" s="85">
        <v>18168.13593326565</v>
      </c>
      <c r="I59" s="85">
        <v>18421.678914950411</v>
      </c>
      <c r="J59" s="85">
        <v>20514.7727505</v>
      </c>
      <c r="K59" s="85">
        <v>21269.43855508223</v>
      </c>
      <c r="L59" s="85">
        <v>24863.772523433545</v>
      </c>
      <c r="M59" s="85">
        <v>29466.075806957335</v>
      </c>
      <c r="N59" s="85">
        <v>31247.820938348457</v>
      </c>
    </row>
    <row r="60" spans="1:14" x14ac:dyDescent="0.3">
      <c r="A60" s="109"/>
      <c r="B60" s="70" t="s">
        <v>148</v>
      </c>
      <c r="C60" s="86" t="s">
        <v>90</v>
      </c>
      <c r="D60" s="86" t="s">
        <v>90</v>
      </c>
      <c r="E60" s="86" t="s">
        <v>90</v>
      </c>
      <c r="F60" s="86">
        <v>34532.492874700161</v>
      </c>
      <c r="G60" s="86">
        <v>23652.147086287336</v>
      </c>
      <c r="H60" s="86">
        <v>20415.207883769439</v>
      </c>
      <c r="I60" s="86">
        <v>21059.243573995911</v>
      </c>
      <c r="J60" s="86">
        <v>23993.547370079996</v>
      </c>
      <c r="K60" s="86">
        <v>24226.147473321271</v>
      </c>
      <c r="L60" s="86">
        <v>26737.489648968971</v>
      </c>
      <c r="M60" s="86">
        <v>28789.726583386087</v>
      </c>
      <c r="N60" s="86">
        <v>31965.349641070723</v>
      </c>
    </row>
    <row r="61" spans="1:14" x14ac:dyDescent="0.3">
      <c r="A61" s="109" t="s">
        <v>47</v>
      </c>
      <c r="B61" s="70" t="s">
        <v>147</v>
      </c>
      <c r="C61" s="85" t="s">
        <v>90</v>
      </c>
      <c r="D61" s="85" t="s">
        <v>90</v>
      </c>
      <c r="E61" s="85" t="s">
        <v>90</v>
      </c>
      <c r="F61" s="85">
        <v>22362.036498484096</v>
      </c>
      <c r="G61" s="85">
        <v>12764.632224821155</v>
      </c>
      <c r="H61" s="85">
        <v>14635.172088528663</v>
      </c>
      <c r="I61" s="85">
        <v>14466.04953293482</v>
      </c>
      <c r="J61" s="85">
        <v>16477.047505328999</v>
      </c>
      <c r="K61" s="85">
        <v>15834.092450754866</v>
      </c>
      <c r="L61" s="85">
        <v>17293.350349402375</v>
      </c>
      <c r="M61" s="85">
        <v>20771.635208063348</v>
      </c>
      <c r="N61" s="85">
        <v>30480.163669664988</v>
      </c>
    </row>
    <row r="62" spans="1:14" x14ac:dyDescent="0.3">
      <c r="A62" s="109"/>
      <c r="B62" s="70" t="s">
        <v>148</v>
      </c>
      <c r="C62" s="86" t="s">
        <v>90</v>
      </c>
      <c r="D62" s="86" t="s">
        <v>90</v>
      </c>
      <c r="E62" s="86" t="s">
        <v>90</v>
      </c>
      <c r="F62" s="86">
        <v>51206.00430653699</v>
      </c>
      <c r="G62" s="86">
        <v>19047.213016947419</v>
      </c>
      <c r="H62" s="86">
        <v>18088.899766067898</v>
      </c>
      <c r="I62" s="86">
        <v>17086.18277881949</v>
      </c>
      <c r="J62" s="86">
        <v>21128.312909042979</v>
      </c>
      <c r="K62" s="86">
        <v>20719.338457089867</v>
      </c>
      <c r="L62" s="86">
        <v>22966.815914335028</v>
      </c>
      <c r="M62" s="86">
        <v>23643.218915589965</v>
      </c>
      <c r="N62" s="86">
        <v>31595.723546815621</v>
      </c>
    </row>
    <row r="63" spans="1:14" x14ac:dyDescent="0.3">
      <c r="A63" s="109" t="s">
        <v>48</v>
      </c>
      <c r="B63" s="70" t="s">
        <v>147</v>
      </c>
      <c r="C63" s="85">
        <v>3320.1420713007547</v>
      </c>
      <c r="D63" s="85">
        <v>2274.4632542738555</v>
      </c>
      <c r="E63" s="85">
        <v>2121.284298230039</v>
      </c>
      <c r="F63" s="85">
        <v>3681.8219165887772</v>
      </c>
      <c r="G63" s="85">
        <v>2296.6647108654406</v>
      </c>
      <c r="H63" s="85">
        <v>5193.3753731268098</v>
      </c>
      <c r="I63" s="85">
        <v>1862.2656263712563</v>
      </c>
      <c r="J63" s="85">
        <v>995.13207539999996</v>
      </c>
      <c r="K63" s="85">
        <v>2239.9710178727923</v>
      </c>
      <c r="L63" s="85">
        <v>1857.1088371612043</v>
      </c>
      <c r="M63" s="85">
        <v>1091.9690026982603</v>
      </c>
      <c r="N63" s="85">
        <v>1153.6557872308217</v>
      </c>
    </row>
    <row r="64" spans="1:14" x14ac:dyDescent="0.3">
      <c r="A64" s="109"/>
      <c r="B64" s="70" t="s">
        <v>148</v>
      </c>
      <c r="C64" s="86">
        <v>6700.4384236120304</v>
      </c>
      <c r="D64" s="86">
        <v>7590.4444253343281</v>
      </c>
      <c r="E64" s="86">
        <v>7205.8190692239677</v>
      </c>
      <c r="F64" s="86">
        <v>3693.0238985918386</v>
      </c>
      <c r="G64" s="86">
        <v>3265.5678093006745</v>
      </c>
      <c r="H64" s="86">
        <v>4515.8765047631859</v>
      </c>
      <c r="I64" s="86">
        <v>3537.0004744066659</v>
      </c>
      <c r="J64" s="86">
        <v>3980.4744590999999</v>
      </c>
      <c r="K64" s="86">
        <v>1508.2235414159834</v>
      </c>
      <c r="L64" s="86">
        <v>2946.4506701180849</v>
      </c>
      <c r="M64" s="86">
        <v>2260.3977452251124</v>
      </c>
      <c r="N64" s="86">
        <v>2261.4261164024729</v>
      </c>
    </row>
  </sheetData>
  <sheetProtection algorithmName="SHA-512" hashValue="+sqGjXHxGFlB5q3uW6E1F8Bp5mrlYswf5J4wjYQxqoVdh1WBE0IoVglgaDP8uu5mKMegMHukmOY6BPziaHPMvQ==" saltValue="qrmoViYqFvpX9GG5eq2q1g==" spinCount="100000" sheet="1" objects="1" scenarios="1"/>
  <mergeCells count="33">
    <mergeCell ref="A59:A60"/>
    <mergeCell ref="A61:A62"/>
    <mergeCell ref="A63:A64"/>
    <mergeCell ref="A47:A48"/>
    <mergeCell ref="A49:A50"/>
    <mergeCell ref="A51:A52"/>
    <mergeCell ref="A53:A54"/>
    <mergeCell ref="A55:A56"/>
    <mergeCell ref="A57:A58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A13:B13"/>
    <mergeCell ref="A14:B14"/>
    <mergeCell ref="A15:A16"/>
    <mergeCell ref="A17:A18"/>
    <mergeCell ref="A19:A20"/>
    <mergeCell ref="A10:N10"/>
    <mergeCell ref="A2:N2"/>
    <mergeCell ref="A3:N3"/>
    <mergeCell ref="A4:N4"/>
    <mergeCell ref="A6:N6"/>
    <mergeCell ref="A7:N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AN427"/>
  <sheetViews>
    <sheetView showGridLines="0" view="pageBreakPreview" zoomScaleNormal="100" zoomScaleSheetLayoutView="100" workbookViewId="0">
      <selection activeCell="L15" sqref="L15"/>
    </sheetView>
  </sheetViews>
  <sheetFormatPr baseColWidth="10" defaultColWidth="11.5546875" defaultRowHeight="13.8" x14ac:dyDescent="0.3"/>
  <cols>
    <col min="1" max="1" width="39.109375" style="52" customWidth="1"/>
    <col min="2" max="13" width="13.88671875" style="52" customWidth="1"/>
    <col min="14" max="16384" width="11.5546875" style="52"/>
  </cols>
  <sheetData>
    <row r="1" spans="1:40" s="17" customFormat="1" x14ac:dyDescent="0.3"/>
    <row r="2" spans="1:40" s="17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40" s="17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40" s="17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40" s="17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79"/>
    </row>
    <row r="6" spans="1:40" s="53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1:40" s="53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40" s="53" customFormat="1" x14ac:dyDescent="0.3">
      <c r="A8" s="54" t="s">
        <v>150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40" s="53" customForma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40" s="53" customFormat="1" ht="28.8" customHeight="1" x14ac:dyDescent="0.3">
      <c r="A10" s="111" t="s">
        <v>126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40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1"/>
      <c r="M11" s="60"/>
    </row>
    <row r="12" spans="1:40" x14ac:dyDescent="0.3">
      <c r="A12" s="53"/>
      <c r="B12" s="56" t="s">
        <v>49</v>
      </c>
      <c r="C12" s="56" t="s">
        <v>50</v>
      </c>
      <c r="D12" s="56" t="s">
        <v>51</v>
      </c>
      <c r="E12" s="56" t="s">
        <v>52</v>
      </c>
      <c r="F12" s="56" t="s">
        <v>53</v>
      </c>
      <c r="G12" s="56" t="s">
        <v>54</v>
      </c>
      <c r="H12" s="56" t="s">
        <v>55</v>
      </c>
      <c r="I12" s="56" t="s">
        <v>56</v>
      </c>
      <c r="J12" s="56" t="s">
        <v>57</v>
      </c>
      <c r="K12" s="56" t="s">
        <v>93</v>
      </c>
      <c r="L12" s="56" t="s">
        <v>94</v>
      </c>
      <c r="M12" s="56" t="s">
        <v>149</v>
      </c>
    </row>
    <row r="13" spans="1:40" x14ac:dyDescent="0.3">
      <c r="A13" s="71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40" x14ac:dyDescent="0.3">
      <c r="A14" s="73" t="s">
        <v>0</v>
      </c>
      <c r="B14" s="69">
        <v>0.83088989038653971</v>
      </c>
      <c r="C14" s="69">
        <v>0.90360574171925667</v>
      </c>
      <c r="D14" s="69">
        <v>0.87029507465227529</v>
      </c>
      <c r="E14" s="69">
        <v>0.86961541173853529</v>
      </c>
      <c r="F14" s="69">
        <v>0.94256484531600748</v>
      </c>
      <c r="G14" s="69">
        <v>0.95282640282070374</v>
      </c>
      <c r="H14" s="69">
        <v>0.97175829690401094</v>
      </c>
      <c r="I14" s="69">
        <v>0.96913070049697414</v>
      </c>
      <c r="J14" s="69">
        <v>0.97840247054057627</v>
      </c>
      <c r="K14" s="69">
        <v>0.97585070614470382</v>
      </c>
      <c r="L14" s="69">
        <v>0.99368073103097676</v>
      </c>
      <c r="M14" s="69">
        <v>1.0056725555384487</v>
      </c>
    </row>
    <row r="15" spans="1:40" x14ac:dyDescent="0.3">
      <c r="A15" s="73" t="s">
        <v>1</v>
      </c>
      <c r="B15" s="69">
        <v>0.53949862234677282</v>
      </c>
      <c r="C15" s="69">
        <v>0.55547035604796635</v>
      </c>
      <c r="D15" s="69">
        <v>0.58698040050279676</v>
      </c>
      <c r="E15" s="69">
        <v>0.64980987297331538</v>
      </c>
      <c r="F15" s="69">
        <v>0.68718861143955845</v>
      </c>
      <c r="G15" s="69">
        <v>0.75111082297309373</v>
      </c>
      <c r="H15" s="69">
        <v>0.80473838953360699</v>
      </c>
      <c r="I15" s="69">
        <v>0.84253907834980646</v>
      </c>
      <c r="J15" s="69">
        <v>0.82476201613973221</v>
      </c>
      <c r="K15" s="69">
        <v>0.82437523232920751</v>
      </c>
      <c r="L15" s="69">
        <v>0.87139296655960474</v>
      </c>
      <c r="M15" s="69">
        <v>0.84245070515434561</v>
      </c>
    </row>
    <row r="16" spans="1:40" x14ac:dyDescent="0.3">
      <c r="A16" s="73" t="s">
        <v>2</v>
      </c>
      <c r="B16" s="69">
        <v>1.0595131014814241</v>
      </c>
      <c r="C16" s="69">
        <v>0.94499013496591511</v>
      </c>
      <c r="D16" s="69">
        <v>1.068337748626355</v>
      </c>
      <c r="E16" s="69">
        <v>0.98030426561048034</v>
      </c>
      <c r="F16" s="69">
        <v>0.93902969601150099</v>
      </c>
      <c r="G16" s="69">
        <v>1.171485610452353</v>
      </c>
      <c r="H16" s="69">
        <v>1.0362032026047852</v>
      </c>
      <c r="I16" s="69">
        <v>0.94925013893535304</v>
      </c>
      <c r="J16" s="69">
        <v>1.1539782908637239</v>
      </c>
      <c r="K16" s="69">
        <v>1.0510951495447467</v>
      </c>
      <c r="L16" s="69">
        <v>0.97421482668229531</v>
      </c>
      <c r="M16" s="69">
        <v>0.97398600254022205</v>
      </c>
    </row>
    <row r="17" spans="1:13" x14ac:dyDescent="0.3">
      <c r="A17" s="73" t="s">
        <v>3</v>
      </c>
      <c r="B17" s="69">
        <v>0.77423286545851577</v>
      </c>
      <c r="C17" s="69">
        <v>0.7999762957950397</v>
      </c>
      <c r="D17" s="69">
        <v>0.81228978411342501</v>
      </c>
      <c r="E17" s="69">
        <v>0.84868772110964563</v>
      </c>
      <c r="F17" s="69">
        <v>0.89997668186088375</v>
      </c>
      <c r="G17" s="69">
        <v>0.9766053979509437</v>
      </c>
      <c r="H17" s="69">
        <v>0.94594185468968417</v>
      </c>
      <c r="I17" s="69">
        <v>0.95867138737913637</v>
      </c>
      <c r="J17" s="69">
        <v>0.91422772687430509</v>
      </c>
      <c r="K17" s="69">
        <v>0.98944696861059633</v>
      </c>
      <c r="L17" s="69">
        <v>0.96542282222350184</v>
      </c>
      <c r="M17" s="69">
        <v>1.0673051771299074</v>
      </c>
    </row>
    <row r="18" spans="1:13" x14ac:dyDescent="0.3">
      <c r="A18" s="73" t="s">
        <v>4</v>
      </c>
      <c r="B18" s="69">
        <v>0.78340308128739278</v>
      </c>
      <c r="C18" s="69">
        <v>0.87027803140647497</v>
      </c>
      <c r="D18" s="69">
        <v>0.82987056770497547</v>
      </c>
      <c r="E18" s="69">
        <v>0.81275452938443138</v>
      </c>
      <c r="F18" s="69">
        <v>0.96216807299978413</v>
      </c>
      <c r="G18" s="69">
        <v>0.89324117759353439</v>
      </c>
      <c r="H18" s="69">
        <v>0.89818996106875149</v>
      </c>
      <c r="I18" s="69">
        <v>0.96793103973725325</v>
      </c>
      <c r="J18" s="69">
        <v>0.88973054808465646</v>
      </c>
      <c r="K18" s="69">
        <v>0.87894963920155933</v>
      </c>
      <c r="L18" s="69">
        <v>0.97756903908614179</v>
      </c>
      <c r="M18" s="69">
        <v>1.0027573634352105</v>
      </c>
    </row>
    <row r="19" spans="1:13" x14ac:dyDescent="0.3">
      <c r="A19" s="73" t="s">
        <v>5</v>
      </c>
      <c r="B19" s="69">
        <v>0.98056082475388073</v>
      </c>
      <c r="C19" s="69">
        <v>1.0153474118838852</v>
      </c>
      <c r="D19" s="69">
        <v>1.0123561161839412</v>
      </c>
      <c r="E19" s="69">
        <v>0.9791083368943998</v>
      </c>
      <c r="F19" s="69">
        <v>1.0502691762782705</v>
      </c>
      <c r="G19" s="69">
        <v>1.0959887819774603</v>
      </c>
      <c r="H19" s="69">
        <v>1.0326752378652999</v>
      </c>
      <c r="I19" s="69">
        <v>0.94970622625139356</v>
      </c>
      <c r="J19" s="69">
        <v>1.0944338384904502</v>
      </c>
      <c r="K19" s="69">
        <v>1.1022721833851927</v>
      </c>
      <c r="L19" s="69">
        <v>1.0140926050372812</v>
      </c>
      <c r="M19" s="69">
        <v>1.0027358565825535</v>
      </c>
    </row>
    <row r="20" spans="1:13" x14ac:dyDescent="0.3">
      <c r="A20" s="73" t="s">
        <v>22</v>
      </c>
      <c r="B20" s="69" t="s">
        <v>90</v>
      </c>
      <c r="C20" s="69">
        <v>1.1174630660467881</v>
      </c>
      <c r="D20" s="69">
        <v>0.98961535656340893</v>
      </c>
      <c r="E20" s="69">
        <v>1.01541836847922</v>
      </c>
      <c r="F20" s="69">
        <v>1.079550049862702</v>
      </c>
      <c r="G20" s="69">
        <v>0.9014352906847104</v>
      </c>
      <c r="H20" s="69">
        <v>1.2327756395545495</v>
      </c>
      <c r="I20" s="69">
        <v>1.0272324699141999</v>
      </c>
      <c r="J20" s="69">
        <v>1.1113026326774542</v>
      </c>
      <c r="K20" s="69">
        <v>1.0845999602449576</v>
      </c>
      <c r="L20" s="69">
        <v>1.121326230435636</v>
      </c>
      <c r="M20" s="69">
        <v>1.1906933358572875</v>
      </c>
    </row>
    <row r="21" spans="1:13" x14ac:dyDescent="0.3">
      <c r="A21" s="73" t="s">
        <v>6</v>
      </c>
      <c r="B21" s="69">
        <v>0.71570814729520815</v>
      </c>
      <c r="C21" s="69">
        <v>0.75445631959841897</v>
      </c>
      <c r="D21" s="69">
        <v>0.75119528848718808</v>
      </c>
      <c r="E21" s="69">
        <v>0.77356019700943524</v>
      </c>
      <c r="F21" s="69">
        <v>0.82185527445510864</v>
      </c>
      <c r="G21" s="69">
        <v>0.89007776037195352</v>
      </c>
      <c r="H21" s="69">
        <v>0.890185875992067</v>
      </c>
      <c r="I21" s="69">
        <v>0.94388065185714809</v>
      </c>
      <c r="J21" s="69">
        <v>0.92026636950025875</v>
      </c>
      <c r="K21" s="69">
        <v>0.9064172245245824</v>
      </c>
      <c r="L21" s="69">
        <v>0.93388558465584248</v>
      </c>
      <c r="M21" s="69">
        <v>0.94654932341129983</v>
      </c>
    </row>
    <row r="22" spans="1:13" x14ac:dyDescent="0.3">
      <c r="A22" s="73" t="s">
        <v>7</v>
      </c>
      <c r="B22" s="69">
        <v>0.74262780302571918</v>
      </c>
      <c r="C22" s="69">
        <v>0.80007602113343546</v>
      </c>
      <c r="D22" s="69">
        <v>0.78207365205430024</v>
      </c>
      <c r="E22" s="69">
        <v>0.80558833017639653</v>
      </c>
      <c r="F22" s="69">
        <v>0.87171914069728051</v>
      </c>
      <c r="G22" s="69">
        <v>0.87127814467732634</v>
      </c>
      <c r="H22" s="69">
        <v>0.92600787503753668</v>
      </c>
      <c r="I22" s="69">
        <v>0.90092372808097188</v>
      </c>
      <c r="J22" s="69">
        <v>0.92755583087028337</v>
      </c>
      <c r="K22" s="69">
        <v>0.94049103023729752</v>
      </c>
      <c r="L22" s="69">
        <v>0.97254446635703906</v>
      </c>
      <c r="M22" s="69">
        <v>0.950921181514645</v>
      </c>
    </row>
    <row r="23" spans="1:13" x14ac:dyDescent="0.3">
      <c r="A23" s="73" t="s">
        <v>8</v>
      </c>
      <c r="B23" s="69">
        <v>0.48261216643296845</v>
      </c>
      <c r="C23" s="69">
        <v>0.59521838494360757</v>
      </c>
      <c r="D23" s="69">
        <v>0.56176848857176487</v>
      </c>
      <c r="E23" s="69">
        <v>0.77110778403643176</v>
      </c>
      <c r="F23" s="69">
        <v>0.75617499004006983</v>
      </c>
      <c r="G23" s="69">
        <v>0.76202574605164697</v>
      </c>
      <c r="H23" s="69">
        <v>0.73058613158712526</v>
      </c>
      <c r="I23" s="69">
        <v>0.92341227115218172</v>
      </c>
      <c r="J23" s="69">
        <v>0.82557159462123919</v>
      </c>
      <c r="K23" s="69">
        <v>0.79099407340796513</v>
      </c>
      <c r="L23" s="69">
        <v>0.92739933922085638</v>
      </c>
      <c r="M23" s="69">
        <v>0.84276639326937941</v>
      </c>
    </row>
    <row r="24" spans="1:13" x14ac:dyDescent="0.3">
      <c r="A24" s="73" t="s">
        <v>9</v>
      </c>
      <c r="B24" s="69">
        <v>0.61100847658043067</v>
      </c>
      <c r="C24" s="69">
        <v>0.59330914479354135</v>
      </c>
      <c r="D24" s="69">
        <v>0.67420829905697588</v>
      </c>
      <c r="E24" s="69">
        <v>0.69435558977266243</v>
      </c>
      <c r="F24" s="69">
        <v>0.71864785186076707</v>
      </c>
      <c r="G24" s="69">
        <v>0.90448396526694697</v>
      </c>
      <c r="H24" s="69">
        <v>0.77614404474153087</v>
      </c>
      <c r="I24" s="69">
        <v>0.75300850276620568</v>
      </c>
      <c r="J24" s="69">
        <v>0.84221854347575209</v>
      </c>
      <c r="K24" s="69">
        <v>0.92929202500648955</v>
      </c>
      <c r="L24" s="69">
        <v>0.852185793472098</v>
      </c>
      <c r="M24" s="69">
        <v>0.91773416127919627</v>
      </c>
    </row>
    <row r="25" spans="1:13" x14ac:dyDescent="0.3">
      <c r="A25" s="73" t="s">
        <v>10</v>
      </c>
      <c r="B25" s="69">
        <v>0.75509363130710583</v>
      </c>
      <c r="C25" s="69">
        <v>0.79900736507408654</v>
      </c>
      <c r="D25" s="69">
        <v>0.79879443706267916</v>
      </c>
      <c r="E25" s="69">
        <v>0.79484130592496827</v>
      </c>
      <c r="F25" s="69">
        <v>0.87492824345441356</v>
      </c>
      <c r="G25" s="69">
        <v>0.91110397932262621</v>
      </c>
      <c r="H25" s="69">
        <v>0.95695437203584066</v>
      </c>
      <c r="I25" s="69">
        <v>0.94963354635757946</v>
      </c>
      <c r="J25" s="69">
        <v>0.94700198302030847</v>
      </c>
      <c r="K25" s="69">
        <v>0.95114398437479175</v>
      </c>
      <c r="L25" s="69">
        <v>0.96408232218747447</v>
      </c>
      <c r="M25" s="69">
        <v>0.97272534522394383</v>
      </c>
    </row>
    <row r="26" spans="1:13" x14ac:dyDescent="0.3">
      <c r="A26" s="73" t="s">
        <v>11</v>
      </c>
      <c r="B26" s="69">
        <v>0.74887471978481013</v>
      </c>
      <c r="C26" s="69">
        <v>0.76652989460116661</v>
      </c>
      <c r="D26" s="69">
        <v>0.70645052510989559</v>
      </c>
      <c r="E26" s="69">
        <v>0.81491184448626552</v>
      </c>
      <c r="F26" s="69">
        <v>0.89205836632228874</v>
      </c>
      <c r="G26" s="69">
        <v>0.94121624769956258</v>
      </c>
      <c r="H26" s="69">
        <v>0.65163791891770451</v>
      </c>
      <c r="I26" s="69">
        <v>0.90837854890711489</v>
      </c>
      <c r="J26" s="69">
        <v>0.7962714316819135</v>
      </c>
      <c r="K26" s="69">
        <v>0.89064848684952425</v>
      </c>
      <c r="L26" s="69">
        <v>1.3730760747197723</v>
      </c>
      <c r="M26" s="69">
        <v>0.95782337786712668</v>
      </c>
    </row>
    <row r="27" spans="1:13" x14ac:dyDescent="0.3">
      <c r="A27" s="73" t="s">
        <v>23</v>
      </c>
      <c r="B27" s="69" t="s">
        <v>90</v>
      </c>
      <c r="C27" s="69" t="s">
        <v>90</v>
      </c>
      <c r="D27" s="69" t="s">
        <v>90</v>
      </c>
      <c r="E27" s="69" t="s">
        <v>90</v>
      </c>
      <c r="F27" s="69">
        <v>0.62076010468493625</v>
      </c>
      <c r="G27" s="69">
        <v>0.55896994623682705</v>
      </c>
      <c r="H27" s="69">
        <v>0.61098088424532471</v>
      </c>
      <c r="I27" s="69">
        <v>0.66087893620558591</v>
      </c>
      <c r="J27" s="69">
        <v>0.76254673876605039</v>
      </c>
      <c r="K27" s="69">
        <v>0.76188471236613087</v>
      </c>
      <c r="L27" s="69">
        <v>0.75367868473975064</v>
      </c>
      <c r="M27" s="69">
        <v>0.77544805520923055</v>
      </c>
    </row>
    <row r="28" spans="1:13" x14ac:dyDescent="0.3">
      <c r="A28" s="73" t="s">
        <v>12</v>
      </c>
      <c r="B28" s="69">
        <v>0.57540145098191042</v>
      </c>
      <c r="C28" s="69">
        <v>1.1820368922001017</v>
      </c>
      <c r="D28" s="69">
        <v>0.18560423050823827</v>
      </c>
      <c r="E28" s="69">
        <v>0.49679915592254503</v>
      </c>
      <c r="F28" s="69">
        <v>0.79559313532266429</v>
      </c>
      <c r="G28" s="69">
        <v>0.73632679600770667</v>
      </c>
      <c r="H28" s="69">
        <v>1.2358961483960924</v>
      </c>
      <c r="I28" s="69">
        <v>0.7545299265331108</v>
      </c>
      <c r="J28" s="69">
        <v>0</v>
      </c>
      <c r="K28" s="69">
        <v>0.38217845746770346</v>
      </c>
      <c r="L28" s="69">
        <v>0.35317037063745954</v>
      </c>
      <c r="M28" s="69">
        <v>1.3541525558636875</v>
      </c>
    </row>
    <row r="29" spans="1:13" x14ac:dyDescent="0.3">
      <c r="A29" s="73" t="s">
        <v>13</v>
      </c>
      <c r="B29" s="69">
        <v>0.52889623681101294</v>
      </c>
      <c r="C29" s="69">
        <v>0.58376231612844864</v>
      </c>
      <c r="D29" s="69">
        <v>0.60790603383419128</v>
      </c>
      <c r="E29" s="69">
        <v>0.63464528371347551</v>
      </c>
      <c r="F29" s="69">
        <v>0.68185913694513478</v>
      </c>
      <c r="G29" s="69">
        <v>0.70925140376093632</v>
      </c>
      <c r="H29" s="69">
        <v>0.79746986536872211</v>
      </c>
      <c r="I29" s="69">
        <v>0.81691460461448717</v>
      </c>
      <c r="J29" s="69">
        <v>0.77737993517784953</v>
      </c>
      <c r="K29" s="69">
        <v>0.79537954808933298</v>
      </c>
      <c r="L29" s="69">
        <v>0.84364826124984538</v>
      </c>
      <c r="M29" s="69">
        <v>0.83481108576887186</v>
      </c>
    </row>
    <row r="30" spans="1:13" x14ac:dyDescent="0.3">
      <c r="A30" s="73" t="s">
        <v>14</v>
      </c>
      <c r="B30" s="69">
        <v>0.59742695998634532</v>
      </c>
      <c r="C30" s="69">
        <v>0.68926281882859375</v>
      </c>
      <c r="D30" s="69">
        <v>0.63470595685883358</v>
      </c>
      <c r="E30" s="69">
        <v>0.73104974549977586</v>
      </c>
      <c r="F30" s="69">
        <v>0.7941387072160242</v>
      </c>
      <c r="G30" s="69">
        <v>0.82803231796202714</v>
      </c>
      <c r="H30" s="69">
        <v>0.84383786648837567</v>
      </c>
      <c r="I30" s="69">
        <v>0.90964036993417696</v>
      </c>
      <c r="J30" s="69">
        <v>0.85564816617234896</v>
      </c>
      <c r="K30" s="69">
        <v>0.86996305530571683</v>
      </c>
      <c r="L30" s="69">
        <v>0.8904170373692023</v>
      </c>
      <c r="M30" s="69">
        <v>0.89376550689843537</v>
      </c>
    </row>
    <row r="31" spans="1:13" x14ac:dyDescent="0.3">
      <c r="A31" s="73" t="s">
        <v>15</v>
      </c>
      <c r="B31" s="69">
        <v>0.72723511744721592</v>
      </c>
      <c r="C31" s="69">
        <v>0.76014434723819435</v>
      </c>
      <c r="D31" s="69">
        <v>0.78772048405381911</v>
      </c>
      <c r="E31" s="69">
        <v>0.79142544270466753</v>
      </c>
      <c r="F31" s="69">
        <v>0.86069627358141942</v>
      </c>
      <c r="G31" s="69">
        <v>0.93808690388340665</v>
      </c>
      <c r="H31" s="69">
        <v>0.9166873806572019</v>
      </c>
      <c r="I31" s="69">
        <v>0.94685053702198396</v>
      </c>
      <c r="J31" s="69">
        <v>0.94938142441055828</v>
      </c>
      <c r="K31" s="69">
        <v>0.96064909473566162</v>
      </c>
      <c r="L31" s="69">
        <v>0.96796752358155946</v>
      </c>
      <c r="M31" s="69">
        <v>1.0044457349827107</v>
      </c>
    </row>
    <row r="32" spans="1:13" x14ac:dyDescent="0.3">
      <c r="A32" s="73" t="s">
        <v>16</v>
      </c>
      <c r="B32" s="69">
        <v>0.82604724914924055</v>
      </c>
      <c r="C32" s="69">
        <v>0.94305528434843222</v>
      </c>
      <c r="D32" s="69">
        <v>0.8818242727370833</v>
      </c>
      <c r="E32" s="69">
        <v>0.89884540868806395</v>
      </c>
      <c r="F32" s="69">
        <v>0.96805848049046883</v>
      </c>
      <c r="G32" s="69">
        <v>0.98302906862793882</v>
      </c>
      <c r="H32" s="69">
        <v>1.033922661659318</v>
      </c>
      <c r="I32" s="69">
        <v>0.96365490446495972</v>
      </c>
      <c r="J32" s="69">
        <v>1.0672245532435076</v>
      </c>
      <c r="K32" s="69">
        <v>1.0245557068713902</v>
      </c>
      <c r="L32" s="69">
        <v>1.0835907861694258</v>
      </c>
      <c r="M32" s="69">
        <v>1.0477697431728334</v>
      </c>
    </row>
    <row r="33" spans="1:13" x14ac:dyDescent="0.3">
      <c r="A33" s="73" t="s">
        <v>17</v>
      </c>
      <c r="B33" s="69">
        <v>1.0439423462017883</v>
      </c>
      <c r="C33" s="69">
        <v>0.98380183516195063</v>
      </c>
      <c r="D33" s="69">
        <v>1.013119704020131</v>
      </c>
      <c r="E33" s="69">
        <v>0.96330008829134794</v>
      </c>
      <c r="F33" s="69">
        <v>1.0465729011424156</v>
      </c>
      <c r="G33" s="69">
        <v>1.0254608431949341</v>
      </c>
      <c r="H33" s="69">
        <v>1.0518488401429653</v>
      </c>
      <c r="I33" s="69">
        <v>1.0400539102830049</v>
      </c>
      <c r="J33" s="69">
        <v>1.0829171249743197</v>
      </c>
      <c r="K33" s="69">
        <v>1.062614631381902</v>
      </c>
      <c r="L33" s="69">
        <v>1.0879102924271917</v>
      </c>
      <c r="M33" s="69">
        <v>1.0591689537038895</v>
      </c>
    </row>
    <row r="34" spans="1:13" x14ac:dyDescent="0.3">
      <c r="A34" s="73" t="s">
        <v>18</v>
      </c>
      <c r="B34" s="69">
        <v>0.84625846030022667</v>
      </c>
      <c r="C34" s="69">
        <v>0.86860804484996701</v>
      </c>
      <c r="D34" s="69">
        <v>0.85875997220244848</v>
      </c>
      <c r="E34" s="69">
        <v>0.86617824226741569</v>
      </c>
      <c r="F34" s="69">
        <v>0.92352215191360054</v>
      </c>
      <c r="G34" s="69">
        <v>0.94560764691320731</v>
      </c>
      <c r="H34" s="69">
        <v>0.95696404680599956</v>
      </c>
      <c r="I34" s="69">
        <v>0.96210608482386439</v>
      </c>
      <c r="J34" s="69">
        <v>0.97576454008815072</v>
      </c>
      <c r="K34" s="69">
        <v>0.96498859400874371</v>
      </c>
      <c r="L34" s="69">
        <v>0.99450130893610711</v>
      </c>
      <c r="M34" s="69">
        <v>0.99220250528290665</v>
      </c>
    </row>
    <row r="35" spans="1:13" x14ac:dyDescent="0.3">
      <c r="A35" s="73" t="s">
        <v>19</v>
      </c>
      <c r="B35" s="69">
        <v>0.54465437493420221</v>
      </c>
      <c r="C35" s="69">
        <v>0.63525050249147552</v>
      </c>
      <c r="D35" s="69">
        <v>0.61801962577493064</v>
      </c>
      <c r="E35" s="69">
        <v>0.67108074797211181</v>
      </c>
      <c r="F35" s="69">
        <v>0.71929633103021939</v>
      </c>
      <c r="G35" s="69">
        <v>0.74274572418595608</v>
      </c>
      <c r="H35" s="69">
        <v>0.81249731323381547</v>
      </c>
      <c r="I35" s="69">
        <v>0.8306386924456951</v>
      </c>
      <c r="J35" s="69">
        <v>0.78399156475685172</v>
      </c>
      <c r="K35" s="69">
        <v>0.81452808156960144</v>
      </c>
      <c r="L35" s="69">
        <v>0.84693099452248044</v>
      </c>
      <c r="M35" s="69">
        <v>0.83525900892695459</v>
      </c>
    </row>
    <row r="36" spans="1:13" x14ac:dyDescent="0.3">
      <c r="A36" s="73" t="s">
        <v>20</v>
      </c>
      <c r="B36" s="69">
        <v>0.78027946467180631</v>
      </c>
      <c r="C36" s="69">
        <v>0.82511082281185444</v>
      </c>
      <c r="D36" s="69">
        <v>0.80093462727005627</v>
      </c>
      <c r="E36" s="69">
        <v>0.81833827770912659</v>
      </c>
      <c r="F36" s="69">
        <v>0.87662383440293268</v>
      </c>
      <c r="G36" s="69">
        <v>0.9108833021025502</v>
      </c>
      <c r="H36" s="69">
        <v>0.92957378572652738</v>
      </c>
      <c r="I36" s="69">
        <v>0.94308346322095338</v>
      </c>
      <c r="J36" s="69">
        <v>0.94606907968043863</v>
      </c>
      <c r="K36" s="69">
        <v>0.9427496703636935</v>
      </c>
      <c r="L36" s="69">
        <v>0.9615352993991314</v>
      </c>
      <c r="M36" s="69">
        <v>0.9673543483903092</v>
      </c>
    </row>
    <row r="37" spans="1:13" x14ac:dyDescent="0.3">
      <c r="A37" s="73" t="s">
        <v>21</v>
      </c>
      <c r="B37" s="69">
        <v>0.47323875355057077</v>
      </c>
      <c r="C37" s="69">
        <v>0.55813346693270405</v>
      </c>
      <c r="D37" s="69">
        <v>0.60709690449353548</v>
      </c>
      <c r="E37" s="69">
        <v>0.63187969176847303</v>
      </c>
      <c r="F37" s="69">
        <v>0.67480609853534546</v>
      </c>
      <c r="G37" s="69">
        <v>0.67961571575199675</v>
      </c>
      <c r="H37" s="69">
        <v>0.76221288372648621</v>
      </c>
      <c r="I37" s="69">
        <v>0.75853985351331976</v>
      </c>
      <c r="J37" s="69">
        <v>0.71407766221698299</v>
      </c>
      <c r="K37" s="69">
        <v>0.74723267817570271</v>
      </c>
      <c r="L37" s="69">
        <v>0.87762502144985899</v>
      </c>
      <c r="M37" s="69">
        <v>0.79927195734770184</v>
      </c>
    </row>
    <row r="38" spans="1:13" s="57" customFormat="1" x14ac:dyDescent="0.3">
      <c r="A38" s="73" t="s">
        <v>24</v>
      </c>
      <c r="B38" s="69">
        <f>ABSOLUTOS!C63/ABSOLUTOS!C64</f>
        <v>0.79897996151725936</v>
      </c>
      <c r="C38" s="69">
        <f>ABSOLUTOS!D63/ABSOLUTOS!D64</f>
        <v>0.73578746361140301</v>
      </c>
      <c r="D38" s="69">
        <f>ABSOLUTOS!E63/ABSOLUTOS!E64</f>
        <v>0.76429155367160939</v>
      </c>
      <c r="E38" s="69">
        <f>ABSOLUTOS!F63/ABSOLUTOS!F64</f>
        <v>0.84040113902819136</v>
      </c>
      <c r="F38" s="69">
        <f>ABSOLUTOS!G63/ABSOLUTOS!G64</f>
        <v>0.85488834503569844</v>
      </c>
      <c r="G38" s="69">
        <f>ABSOLUTOS!H63/ABSOLUTOS!H64</f>
        <v>1.0017252095859108</v>
      </c>
      <c r="H38" s="69">
        <f>ABSOLUTOS!I63/ABSOLUTOS!I64</f>
        <v>1.0525817909184023</v>
      </c>
      <c r="I38" s="69">
        <f>ABSOLUTOS!J63/ABSOLUTOS!J64</f>
        <v>0.9029001282358452</v>
      </c>
      <c r="J38" s="69">
        <f>ABSOLUTOS!K63/ABSOLUTOS!K64</f>
        <v>1.091484829611207</v>
      </c>
      <c r="K38" s="69">
        <v>0.96036000479050831</v>
      </c>
      <c r="L38" s="69">
        <v>0.94580845776706479</v>
      </c>
      <c r="M38" s="69">
        <v>0.97002169093290602</v>
      </c>
    </row>
    <row r="39" spans="1:13" x14ac:dyDescent="0.3">
      <c r="A39" s="73" t="s">
        <v>25</v>
      </c>
      <c r="B39" s="69">
        <f>ABSOLUTOS!C65/ABSOLUTOS!C66</f>
        <v>0.8027973484030716</v>
      </c>
      <c r="C39" s="69">
        <f>ABSOLUTOS!D65/ABSOLUTOS!D66</f>
        <v>0.7783397132971055</v>
      </c>
      <c r="D39" s="69">
        <f>ABSOLUTOS!E65/ABSOLUTOS!E66</f>
        <v>0.72026678560553425</v>
      </c>
      <c r="E39" s="69">
        <f>ABSOLUTOS!F65/ABSOLUTOS!F66</f>
        <v>0.84213663425624852</v>
      </c>
      <c r="F39" s="69">
        <f>ABSOLUTOS!G65/ABSOLUTOS!G66</f>
        <v>1.0065614308774458</v>
      </c>
      <c r="G39" s="69">
        <f>ABSOLUTOS!H65/ABSOLUTOS!H66</f>
        <v>0.87242796417673962</v>
      </c>
      <c r="H39" s="69">
        <f>ABSOLUTOS!I65/ABSOLUTOS!I66</f>
        <v>0.80295786395135738</v>
      </c>
      <c r="I39" s="69">
        <f>ABSOLUTOS!J65/ABSOLUTOS!J66</f>
        <v>0.92561874294584368</v>
      </c>
      <c r="J39" s="69">
        <v>0.9701708977444905</v>
      </c>
      <c r="K39" s="69">
        <v>0.959671972468362</v>
      </c>
      <c r="L39" s="69">
        <v>0.97175582131230387</v>
      </c>
      <c r="M39" s="69">
        <v>1.0380507180836103</v>
      </c>
    </row>
    <row r="40" spans="1:13" x14ac:dyDescent="0.3">
      <c r="A40" s="73" t="s">
        <v>26</v>
      </c>
      <c r="B40" s="69">
        <f>ABSOLUTOS!C67/ABSOLUTOS!C68</f>
        <v>0.59957634286250461</v>
      </c>
      <c r="C40" s="69">
        <f>ABSOLUTOS!D67/ABSOLUTOS!D68</f>
        <v>0.7509475471574657</v>
      </c>
      <c r="D40" s="69">
        <f>ABSOLUTOS!E67/ABSOLUTOS!E68</f>
        <v>0.57885379419937055</v>
      </c>
      <c r="E40" s="69">
        <f>ABSOLUTOS!F67/ABSOLUTOS!F68</f>
        <v>0.6989069745130515</v>
      </c>
      <c r="F40" s="69">
        <f>ABSOLUTOS!G67/ABSOLUTOS!G68</f>
        <v>0.76239174452450442</v>
      </c>
      <c r="G40" s="69">
        <f>ABSOLUTOS!H67/ABSOLUTOS!H68</f>
        <v>0.76585673877971017</v>
      </c>
      <c r="H40" s="69">
        <f>ABSOLUTOS!I67/ABSOLUTOS!I68</f>
        <v>0.91547744714900325</v>
      </c>
      <c r="I40" s="69">
        <f>ABSOLUTOS!J67/ABSOLUTOS!J68</f>
        <v>0.69584828129782927</v>
      </c>
      <c r="J40" s="69">
        <v>0.91532041077905302</v>
      </c>
      <c r="K40" s="69">
        <v>0.74996722292966467</v>
      </c>
      <c r="L40" s="69">
        <v>0.89083946729544639</v>
      </c>
      <c r="M40" s="69">
        <v>0.79945092784104765</v>
      </c>
    </row>
    <row r="41" spans="1:13" x14ac:dyDescent="0.3">
      <c r="A41" s="73" t="s">
        <v>27</v>
      </c>
      <c r="B41" s="69">
        <f>ABSOLUTOS!C69/ABSOLUTOS!C70</f>
        <v>0.7262109383895855</v>
      </c>
      <c r="C41" s="69">
        <f>ABSOLUTOS!D69/ABSOLUTOS!D70</f>
        <v>0.80987226597856465</v>
      </c>
      <c r="D41" s="69">
        <f>ABSOLUTOS!E69/ABSOLUTOS!E70</f>
        <v>0.81646328819640412</v>
      </c>
      <c r="E41" s="69">
        <f>ABSOLUTOS!F69/ABSOLUTOS!F70</f>
        <v>0.878894467846984</v>
      </c>
      <c r="F41" s="69">
        <f>ABSOLUTOS!G69/ABSOLUTOS!G70</f>
        <v>0.86250592511230351</v>
      </c>
      <c r="G41" s="69">
        <f>ABSOLUTOS!H69/ABSOLUTOS!H70</f>
        <v>1.0825204765041683</v>
      </c>
      <c r="H41" s="69">
        <f>ABSOLUTOS!I69/ABSOLUTOS!I70</f>
        <v>1.1338063040515458</v>
      </c>
      <c r="I41" s="69">
        <f>ABSOLUTOS!J69/ABSOLUTOS!J70</f>
        <v>0.99897188612822918</v>
      </c>
      <c r="J41" s="69">
        <f>ABSOLUTOS!K69/ABSOLUTOS!K70</f>
        <v>0.99370510442833393</v>
      </c>
      <c r="K41" s="69">
        <v>0.95780003171913053</v>
      </c>
      <c r="L41" s="69">
        <v>1.0710990706400341</v>
      </c>
      <c r="M41" s="69">
        <v>0.89441683837321984</v>
      </c>
    </row>
    <row r="42" spans="1:13" x14ac:dyDescent="0.3">
      <c r="A42" s="73" t="s">
        <v>28</v>
      </c>
      <c r="B42" s="69">
        <f>ABSOLUTOS!C71/ABSOLUTOS!C72</f>
        <v>0.78721807277071842</v>
      </c>
      <c r="C42" s="69">
        <f>ABSOLUTOS!D71/ABSOLUTOS!D72</f>
        <v>0.68303640551475175</v>
      </c>
      <c r="D42" s="69">
        <f>ABSOLUTOS!E71/ABSOLUTOS!E72</f>
        <v>0.72490855395387599</v>
      </c>
      <c r="E42" s="69">
        <f>ABSOLUTOS!F71/ABSOLUTOS!F72</f>
        <v>0.75264973934944002</v>
      </c>
      <c r="F42" s="69">
        <f>ABSOLUTOS!G71/ABSOLUTOS!G72</f>
        <v>0.65375716473867951</v>
      </c>
      <c r="G42" s="69">
        <f>ABSOLUTOS!H71/ABSOLUTOS!H72</f>
        <v>0.73697303016395355</v>
      </c>
      <c r="H42" s="69">
        <f>ABSOLUTOS!I71/ABSOLUTOS!I72</f>
        <v>0.88381190821816624</v>
      </c>
      <c r="I42" s="69">
        <f>ABSOLUTOS!J71/ABSOLUTOS!J72</f>
        <v>1.0040251244808058</v>
      </c>
      <c r="J42" s="69">
        <f>ABSOLUTOS!K71/ABSOLUTOS!K72</f>
        <v>0.92678586434676502</v>
      </c>
      <c r="K42" s="69">
        <v>0.98807003278494854</v>
      </c>
      <c r="L42" s="69">
        <v>1.0075079177461224</v>
      </c>
      <c r="M42" s="69">
        <v>0.92257874897840486</v>
      </c>
    </row>
    <row r="43" spans="1:13" x14ac:dyDescent="0.3">
      <c r="A43" s="73" t="s">
        <v>29</v>
      </c>
      <c r="B43" s="69">
        <f>ABSOLUTOS!C73/ABSOLUTOS!C74</f>
        <v>0.65011234873938695</v>
      </c>
      <c r="C43" s="69">
        <f>ABSOLUTOS!D73/ABSOLUTOS!D74</f>
        <v>0.72758647021691014</v>
      </c>
      <c r="D43" s="69">
        <f>ABSOLUTOS!E73/ABSOLUTOS!E74</f>
        <v>0.72161829201323957</v>
      </c>
      <c r="E43" s="69">
        <f>ABSOLUTOS!F73/ABSOLUTOS!F74</f>
        <v>0.73774368154002357</v>
      </c>
      <c r="F43" s="69">
        <f>ABSOLUTOS!G73/ABSOLUTOS!G74</f>
        <v>0.75398814547785598</v>
      </c>
      <c r="G43" s="69">
        <f>ABSOLUTOS!H73/ABSOLUTOS!H74</f>
        <v>1.0118598165076684</v>
      </c>
      <c r="H43" s="69">
        <f>ABSOLUTOS!I73/ABSOLUTOS!I74</f>
        <v>1.0429644743669717</v>
      </c>
      <c r="I43" s="69">
        <f>ABSOLUTOS!J73/ABSOLUTOS!J74</f>
        <v>0.99870588701797613</v>
      </c>
      <c r="J43" s="69">
        <f>ABSOLUTOS!K73/ABSOLUTOS!K74</f>
        <v>0.87050468601991848</v>
      </c>
      <c r="K43" s="69">
        <v>0.8609247016885454</v>
      </c>
      <c r="L43" s="69">
        <v>0.88955643213809699</v>
      </c>
      <c r="M43" s="69">
        <v>0.92658005183768266</v>
      </c>
    </row>
    <row r="44" spans="1:13" x14ac:dyDescent="0.3">
      <c r="A44" s="73" t="s">
        <v>30</v>
      </c>
      <c r="B44" s="69">
        <f>ABSOLUTOS!C75/ABSOLUTOS!C76</f>
        <v>0.70404478969195694</v>
      </c>
      <c r="C44" s="69">
        <f>ABSOLUTOS!D75/ABSOLUTOS!D76</f>
        <v>0.76473197108118074</v>
      </c>
      <c r="D44" s="69">
        <f>ABSOLUTOS!E75/ABSOLUTOS!E76</f>
        <v>0.7622735944017619</v>
      </c>
      <c r="E44" s="69">
        <f>ABSOLUTOS!F75/ABSOLUTOS!F76</f>
        <v>0.82132970354844259</v>
      </c>
      <c r="F44" s="69">
        <f>ABSOLUTOS!G75/ABSOLUTOS!G76</f>
        <v>0.8598336908152685</v>
      </c>
      <c r="G44" s="69">
        <f>ABSOLUTOS!H75/ABSOLUTOS!H76</f>
        <v>0.97527600648097046</v>
      </c>
      <c r="H44" s="69">
        <f>ABSOLUTOS!I75/ABSOLUTOS!I76</f>
        <v>0.9875422692415381</v>
      </c>
      <c r="I44" s="69">
        <f>ABSOLUTOS!J75/ABSOLUTOS!J76</f>
        <v>1.0435294608981589</v>
      </c>
      <c r="J44" s="69">
        <f>ABSOLUTOS!K75/ABSOLUTOS!K76</f>
        <v>0.98052321656456198</v>
      </c>
      <c r="K44" s="69">
        <v>0.96725738377036818</v>
      </c>
      <c r="L44" s="69">
        <v>0.9712631105358801</v>
      </c>
      <c r="M44" s="69">
        <v>1.0116814205741413</v>
      </c>
    </row>
    <row r="45" spans="1:13" x14ac:dyDescent="0.3">
      <c r="A45" s="73" t="s">
        <v>31</v>
      </c>
      <c r="B45" s="69">
        <f>ABSOLUTOS!C77/ABSOLUTOS!C78</f>
        <v>0.71950903991444803</v>
      </c>
      <c r="C45" s="69">
        <f>ABSOLUTOS!D77/ABSOLUTOS!D78</f>
        <v>0.6503598188662898</v>
      </c>
      <c r="D45" s="69">
        <f>ABSOLUTOS!E77/ABSOLUTOS!E78</f>
        <v>0.68772407162829419</v>
      </c>
      <c r="E45" s="69">
        <f>ABSOLUTOS!F77/ABSOLUTOS!F78</f>
        <v>0.77284232821321686</v>
      </c>
      <c r="F45" s="69">
        <f>ABSOLUTOS!G77/ABSOLUTOS!G78</f>
        <v>0.67942368198707748</v>
      </c>
      <c r="G45" s="69">
        <f>ABSOLUTOS!H77/ABSOLUTOS!H78</f>
        <v>0.85066386689823315</v>
      </c>
      <c r="H45" s="69">
        <f>ABSOLUTOS!I77/ABSOLUTOS!I78</f>
        <v>0.78062994224398385</v>
      </c>
      <c r="I45" s="69">
        <f>ABSOLUTOS!J77/ABSOLUTOS!J78</f>
        <v>0.93406913213047493</v>
      </c>
      <c r="J45" s="69">
        <f>ABSOLUTOS!K77/ABSOLUTOS!K78</f>
        <v>0.84063672460975436</v>
      </c>
      <c r="K45" s="69">
        <v>0.81949387699134213</v>
      </c>
      <c r="L45" s="69">
        <v>0.85313168919051952</v>
      </c>
      <c r="M45" s="69">
        <v>0.8133286090372982</v>
      </c>
    </row>
    <row r="46" spans="1:13" x14ac:dyDescent="0.3">
      <c r="A46" s="73" t="s">
        <v>32</v>
      </c>
      <c r="B46" s="69">
        <f>ABSOLUTOS!C79/ABSOLUTOS!C80</f>
        <v>0.68133098012783122</v>
      </c>
      <c r="C46" s="69">
        <f>ABSOLUTOS!D79/ABSOLUTOS!D80</f>
        <v>0.78232108476097428</v>
      </c>
      <c r="D46" s="69">
        <f>ABSOLUTOS!E79/ABSOLUTOS!E80</f>
        <v>0.72320195665088571</v>
      </c>
      <c r="E46" s="69">
        <f>ABSOLUTOS!F79/ABSOLUTOS!F80</f>
        <v>0.77963870059937945</v>
      </c>
      <c r="F46" s="69">
        <f>ABSOLUTOS!G79/ABSOLUTOS!G80</f>
        <v>0.88287308739060366</v>
      </c>
      <c r="G46" s="69">
        <f>ABSOLUTOS!H79/ABSOLUTOS!H80</f>
        <v>0.81618700837114866</v>
      </c>
      <c r="H46" s="69">
        <f>ABSOLUTOS!I79/ABSOLUTOS!I80</f>
        <v>0.87705456036654794</v>
      </c>
      <c r="I46" s="69">
        <f>ABSOLUTOS!J79/ABSOLUTOS!J80</f>
        <v>0.92823582601380639</v>
      </c>
      <c r="J46" s="69">
        <f>ABSOLUTOS!K79/ABSOLUTOS!K80</f>
        <v>0.85398010023760296</v>
      </c>
      <c r="K46" s="69">
        <v>0.88931414535533537</v>
      </c>
      <c r="L46" s="69">
        <v>0.94042128301771255</v>
      </c>
      <c r="M46" s="69">
        <v>0.93772655969747398</v>
      </c>
    </row>
    <row r="47" spans="1:13" x14ac:dyDescent="0.3">
      <c r="A47" s="73" t="s">
        <v>33</v>
      </c>
      <c r="B47" s="69">
        <f>ABSOLUTOS!C81/ABSOLUTOS!C82</f>
        <v>0.70583383708158309</v>
      </c>
      <c r="C47" s="69">
        <f>ABSOLUTOS!D81/ABSOLUTOS!D82</f>
        <v>0.79016639451413051</v>
      </c>
      <c r="D47" s="69">
        <f>ABSOLUTOS!E81/ABSOLUTOS!E82</f>
        <v>0.72384249863971695</v>
      </c>
      <c r="E47" s="69">
        <f>ABSOLUTOS!F81/ABSOLUTOS!F82</f>
        <v>0.78009923359960587</v>
      </c>
      <c r="F47" s="69">
        <f>ABSOLUTOS!G81/ABSOLUTOS!G82</f>
        <v>0.86601837550731364</v>
      </c>
      <c r="G47" s="69">
        <f>ABSOLUTOS!H81/ABSOLUTOS!H82</f>
        <v>0.81481862945581007</v>
      </c>
      <c r="H47" s="69">
        <f>ABSOLUTOS!I81/ABSOLUTOS!I82</f>
        <v>0.90741546366307935</v>
      </c>
      <c r="I47" s="69">
        <f>ABSOLUTOS!J81/ABSOLUTOS!J82</f>
        <v>0.82578751601626876</v>
      </c>
      <c r="J47" s="69">
        <f>ABSOLUTOS!K81/ABSOLUTOS!K82</f>
        <v>0.96438835359230524</v>
      </c>
      <c r="K47" s="69">
        <v>0.96699725184069241</v>
      </c>
      <c r="L47" s="69">
        <v>0.97764729841568832</v>
      </c>
      <c r="M47" s="69">
        <v>1.0322757390776653</v>
      </c>
    </row>
    <row r="48" spans="1:13" x14ac:dyDescent="0.3">
      <c r="A48" s="73" t="s">
        <v>34</v>
      </c>
      <c r="B48" s="69">
        <f>ABSOLUTOS!C83/ABSOLUTOS!C84</f>
        <v>0.72971192894242576</v>
      </c>
      <c r="C48" s="69">
        <f>ABSOLUTOS!D83/ABSOLUTOS!D84</f>
        <v>0.72706427846708588</v>
      </c>
      <c r="D48" s="69">
        <f>ABSOLUTOS!E83/ABSOLUTOS!E84</f>
        <v>0.73650528682910721</v>
      </c>
      <c r="E48" s="69">
        <f>ABSOLUTOS!F83/ABSOLUTOS!F84</f>
        <v>0.72180408939251128</v>
      </c>
      <c r="F48" s="69">
        <f>ABSOLUTOS!G83/ABSOLUTOS!G84</f>
        <v>0.82812144880145777</v>
      </c>
      <c r="G48" s="69">
        <f>ABSOLUTOS!H83/ABSOLUTOS!H84</f>
        <v>0.95764421120688437</v>
      </c>
      <c r="H48" s="69">
        <f>ABSOLUTOS!I83/ABSOLUTOS!I84</f>
        <v>0.8785101529897259</v>
      </c>
      <c r="I48" s="69">
        <f>ABSOLUTOS!J83/ABSOLUTOS!J84</f>
        <v>0.92287256985448685</v>
      </c>
      <c r="J48" s="69">
        <f>ABSOLUTOS!K83/ABSOLUTOS!K84</f>
        <v>0.94820581634527734</v>
      </c>
      <c r="K48" s="69">
        <v>1.0302574404091482</v>
      </c>
      <c r="L48" s="69">
        <v>1.1415749347078497</v>
      </c>
      <c r="M48" s="69">
        <v>0.96096171525937746</v>
      </c>
    </row>
    <row r="49" spans="1:13" x14ac:dyDescent="0.3">
      <c r="A49" s="73" t="s">
        <v>35</v>
      </c>
      <c r="B49" s="69">
        <f>ABSOLUTOS!C85/ABSOLUTOS!C86</f>
        <v>0.65359342432918777</v>
      </c>
      <c r="C49" s="69">
        <f>ABSOLUTOS!D85/ABSOLUTOS!D86</f>
        <v>0.65018205851277777</v>
      </c>
      <c r="D49" s="69">
        <f>ABSOLUTOS!E85/ABSOLUTOS!E86</f>
        <v>0.67533662554896057</v>
      </c>
      <c r="E49" s="69">
        <f>ABSOLUTOS!F85/ABSOLUTOS!F86</f>
        <v>0.73015742194156563</v>
      </c>
      <c r="F49" s="69">
        <f>ABSOLUTOS!G85/ABSOLUTOS!G86</f>
        <v>0.71092607243601913</v>
      </c>
      <c r="G49" s="69">
        <f>ABSOLUTOS!H85/ABSOLUTOS!H86</f>
        <v>0.771846072883561</v>
      </c>
      <c r="H49" s="69">
        <f>ABSOLUTOS!I85/ABSOLUTOS!I86</f>
        <v>0.78576795735837179</v>
      </c>
      <c r="I49" s="69">
        <f>ABSOLUTOS!J85/ABSOLUTOS!J86</f>
        <v>0.88432369886231876</v>
      </c>
      <c r="J49" s="69">
        <f>ABSOLUTOS!K85/ABSOLUTOS!K86</f>
        <v>0.84638628110958025</v>
      </c>
      <c r="K49" s="69">
        <v>0.8241865413478332</v>
      </c>
      <c r="L49" s="69">
        <v>0.91184176967582153</v>
      </c>
      <c r="M49" s="69">
        <v>0.83599024457849658</v>
      </c>
    </row>
    <row r="50" spans="1:13" x14ac:dyDescent="0.3">
      <c r="A50" s="73" t="s">
        <v>36</v>
      </c>
      <c r="B50" s="69">
        <f>ABSOLUTOS!C87/ABSOLUTOS!C88</f>
        <v>0.62085240631032035</v>
      </c>
      <c r="C50" s="69">
        <f>ABSOLUTOS!D87/ABSOLUTOS!D88</f>
        <v>0.69330236927733735</v>
      </c>
      <c r="D50" s="69">
        <f>ABSOLUTOS!E87/ABSOLUTOS!E88</f>
        <v>0.71469568003778028</v>
      </c>
      <c r="E50" s="69">
        <f>ABSOLUTOS!F87/ABSOLUTOS!F88</f>
        <v>0.73808514941517045</v>
      </c>
      <c r="F50" s="69">
        <f>ABSOLUTOS!G87/ABSOLUTOS!G88</f>
        <v>0.77554711966475187</v>
      </c>
      <c r="G50" s="69">
        <f>ABSOLUTOS!H87/ABSOLUTOS!H88</f>
        <v>0.75703425424206083</v>
      </c>
      <c r="H50" s="69">
        <f>ABSOLUTOS!I87/ABSOLUTOS!I88</f>
        <v>0.83516650057951725</v>
      </c>
      <c r="I50" s="69">
        <f>ABSOLUTOS!J87/ABSOLUTOS!J88</f>
        <v>0.82500945671858683</v>
      </c>
      <c r="J50" s="69">
        <f>ABSOLUTOS!K87/ABSOLUTOS!K88</f>
        <v>0.82427973731363446</v>
      </c>
      <c r="K50" s="69">
        <v>0.83755249293370448</v>
      </c>
      <c r="L50" s="69">
        <v>0.88464557124969956</v>
      </c>
      <c r="M50" s="69">
        <v>0.91671865686487386</v>
      </c>
    </row>
    <row r="51" spans="1:13" x14ac:dyDescent="0.3">
      <c r="A51" s="73" t="s">
        <v>37</v>
      </c>
      <c r="B51" s="69" t="s">
        <v>90</v>
      </c>
      <c r="C51" s="69" t="s">
        <v>90</v>
      </c>
      <c r="D51" s="69" t="s">
        <v>90</v>
      </c>
      <c r="E51" s="69" t="s">
        <v>90</v>
      </c>
      <c r="F51" s="69" t="s">
        <v>90</v>
      </c>
      <c r="G51" s="69" t="s">
        <v>90</v>
      </c>
      <c r="H51" s="69" t="s">
        <v>90</v>
      </c>
      <c r="I51" s="69" t="s">
        <v>90</v>
      </c>
      <c r="J51" s="69">
        <v>0.8602045041055153</v>
      </c>
      <c r="K51" s="69">
        <v>0.89967253143599279</v>
      </c>
      <c r="L51" s="69">
        <v>0.97634540131170211</v>
      </c>
      <c r="M51" s="69">
        <v>0.94286404772024812</v>
      </c>
    </row>
    <row r="52" spans="1:13" x14ac:dyDescent="0.3">
      <c r="A52" s="73" t="s">
        <v>38</v>
      </c>
      <c r="B52" s="69" t="s">
        <v>90</v>
      </c>
      <c r="C52" s="69" t="s">
        <v>90</v>
      </c>
      <c r="D52" s="69" t="s">
        <v>90</v>
      </c>
      <c r="E52" s="69" t="s">
        <v>90</v>
      </c>
      <c r="F52" s="69" t="s">
        <v>90</v>
      </c>
      <c r="G52" s="69" t="s">
        <v>90</v>
      </c>
      <c r="H52" s="69" t="s">
        <v>90</v>
      </c>
      <c r="I52" s="69" t="s">
        <v>90</v>
      </c>
      <c r="J52" s="69">
        <v>1.1628881760559218</v>
      </c>
      <c r="K52" s="69">
        <v>0.92374457790997799</v>
      </c>
      <c r="L52" s="69">
        <v>0.9778999197149576</v>
      </c>
      <c r="M52" s="69">
        <v>1.0052558637149829</v>
      </c>
    </row>
    <row r="53" spans="1:13" x14ac:dyDescent="0.3">
      <c r="A53" s="73" t="s">
        <v>39</v>
      </c>
      <c r="B53" s="69" t="s">
        <v>90</v>
      </c>
      <c r="C53" s="69" t="s">
        <v>90</v>
      </c>
      <c r="D53" s="69" t="s">
        <v>90</v>
      </c>
      <c r="E53" s="69" t="s">
        <v>90</v>
      </c>
      <c r="F53" s="69" t="s">
        <v>90</v>
      </c>
      <c r="G53" s="69" t="s">
        <v>90</v>
      </c>
      <c r="H53" s="69" t="s">
        <v>90</v>
      </c>
      <c r="I53" s="69" t="s">
        <v>90</v>
      </c>
      <c r="J53" s="69">
        <v>0.87828507743147866</v>
      </c>
      <c r="K53" s="69">
        <v>1.0048649095190489</v>
      </c>
      <c r="L53" s="69">
        <v>0.86964533072654171</v>
      </c>
      <c r="M53" s="69">
        <v>0.95639587364601408</v>
      </c>
    </row>
    <row r="54" spans="1:13" x14ac:dyDescent="0.3">
      <c r="A54" s="73" t="s">
        <v>40</v>
      </c>
      <c r="B54" s="69">
        <f>ABSOLUTOS!C95/ABSOLUTOS!C96</f>
        <v>0.85429771168707791</v>
      </c>
      <c r="C54" s="69">
        <f>ABSOLUTOS!D95/ABSOLUTOS!D96</f>
        <v>0.93252081075593241</v>
      </c>
      <c r="D54" s="69">
        <f>ABSOLUTOS!E95/ABSOLUTOS!E96</f>
        <v>0.94450025766704782</v>
      </c>
      <c r="E54" s="69">
        <f>ABSOLUTOS!F95/ABSOLUTOS!F96</f>
        <v>0.94078968904481153</v>
      </c>
      <c r="F54" s="69">
        <f>ABSOLUTOS!G95/ABSOLUTOS!G96</f>
        <v>0.96193929552054513</v>
      </c>
      <c r="G54" s="69">
        <f>ABSOLUTOS!H95/ABSOLUTOS!H96</f>
        <v>1.0606659712844047</v>
      </c>
      <c r="H54" s="69">
        <f>ABSOLUTOS!I95/ABSOLUTOS!I96</f>
        <v>0.98978360208164562</v>
      </c>
      <c r="I54" s="69">
        <f>ABSOLUTOS!J95/ABSOLUTOS!J96</f>
        <v>0.96095605611815793</v>
      </c>
      <c r="J54" s="69">
        <f>ABSOLUTOS!K95/ABSOLUTOS!K96</f>
        <v>1.0437442242184078</v>
      </c>
      <c r="K54" s="69">
        <v>1.0597861940290456</v>
      </c>
      <c r="L54" s="69">
        <v>0.99530959505305083</v>
      </c>
      <c r="M54" s="69">
        <v>1.0384938403336823</v>
      </c>
    </row>
    <row r="55" spans="1:13" x14ac:dyDescent="0.3">
      <c r="A55" s="73" t="s">
        <v>41</v>
      </c>
      <c r="B55" s="69">
        <f>ABSOLUTOS!C97/ABSOLUTOS!C98</f>
        <v>0.91038808213096778</v>
      </c>
      <c r="C55" s="69">
        <f>ABSOLUTOS!D97/ABSOLUTOS!D98</f>
        <v>0.82043895600920425</v>
      </c>
      <c r="D55" s="69">
        <f>ABSOLUTOS!E97/ABSOLUTOS!E98</f>
        <v>0.74765750399596287</v>
      </c>
      <c r="E55" s="69">
        <f>ABSOLUTOS!F97/ABSOLUTOS!F98</f>
        <v>0.87155136443233716</v>
      </c>
      <c r="F55" s="69">
        <f>ABSOLUTOS!G97/ABSOLUTOS!G98</f>
        <v>0.93293056991385592</v>
      </c>
      <c r="G55" s="69">
        <f>ABSOLUTOS!H97/ABSOLUTOS!H98</f>
        <v>0.88031348151774291</v>
      </c>
      <c r="H55" s="69">
        <f>ABSOLUTOS!I97/ABSOLUTOS!I98</f>
        <v>1.0173721526112525</v>
      </c>
      <c r="I55" s="69">
        <f>ABSOLUTOS!J97/ABSOLUTOS!J98</f>
        <v>1.0086650090878067</v>
      </c>
      <c r="J55" s="69">
        <f>ABSOLUTOS!K97/ABSOLUTOS!K98</f>
        <v>1.0251400939900355</v>
      </c>
      <c r="K55" s="69">
        <v>1.0096340662889591</v>
      </c>
      <c r="L55" s="69">
        <v>1.065603235158687</v>
      </c>
      <c r="M55" s="69">
        <v>1.0575662272834991</v>
      </c>
    </row>
    <row r="56" spans="1:13" x14ac:dyDescent="0.3">
      <c r="A56" s="73" t="s">
        <v>42</v>
      </c>
      <c r="B56" s="69" t="s">
        <v>90</v>
      </c>
      <c r="C56" s="69" t="s">
        <v>90</v>
      </c>
      <c r="D56" s="69" t="s">
        <v>90</v>
      </c>
      <c r="E56" s="69" t="s">
        <v>90</v>
      </c>
      <c r="F56" s="69" t="s">
        <v>90</v>
      </c>
      <c r="G56" s="69" t="s">
        <v>90</v>
      </c>
      <c r="H56" s="69" t="s">
        <v>90</v>
      </c>
      <c r="I56" s="69" t="s">
        <v>90</v>
      </c>
      <c r="J56" s="69">
        <v>0.94376519493116562</v>
      </c>
      <c r="K56" s="69">
        <v>1.0907330500953434</v>
      </c>
      <c r="L56" s="69">
        <v>1.0268681322300328</v>
      </c>
      <c r="M56" s="69">
        <v>0.9817017031637949</v>
      </c>
    </row>
    <row r="57" spans="1:13" x14ac:dyDescent="0.3">
      <c r="A57" s="73" t="s">
        <v>43</v>
      </c>
      <c r="B57" s="69" t="s">
        <v>90</v>
      </c>
      <c r="C57" s="69" t="s">
        <v>90</v>
      </c>
      <c r="D57" s="69" t="s">
        <v>90</v>
      </c>
      <c r="E57" s="69" t="s">
        <v>90</v>
      </c>
      <c r="F57" s="69" t="s">
        <v>90</v>
      </c>
      <c r="G57" s="69" t="s">
        <v>90</v>
      </c>
      <c r="H57" s="69" t="s">
        <v>90</v>
      </c>
      <c r="I57" s="69" t="s">
        <v>90</v>
      </c>
      <c r="J57" s="69">
        <v>0.99658640245385399</v>
      </c>
      <c r="K57" s="69">
        <v>1.2586085084477947</v>
      </c>
      <c r="L57" s="69">
        <v>1.0387742841053225</v>
      </c>
      <c r="M57" s="69">
        <v>0.98169615171567615</v>
      </c>
    </row>
    <row r="58" spans="1:13" x14ac:dyDescent="0.3">
      <c r="A58" s="73" t="s">
        <v>44</v>
      </c>
      <c r="B58" s="69" t="s">
        <v>90</v>
      </c>
      <c r="C58" s="69" t="s">
        <v>90</v>
      </c>
      <c r="D58" s="69" t="s">
        <v>90</v>
      </c>
      <c r="E58" s="69" t="s">
        <v>90</v>
      </c>
      <c r="F58" s="69" t="s">
        <v>90</v>
      </c>
      <c r="G58" s="69" t="s">
        <v>90</v>
      </c>
      <c r="H58" s="69" t="s">
        <v>90</v>
      </c>
      <c r="I58" s="69" t="s">
        <v>90</v>
      </c>
      <c r="J58" s="69">
        <v>0.91160052869719521</v>
      </c>
      <c r="K58" s="69">
        <v>0.93353456610163388</v>
      </c>
      <c r="L58" s="69">
        <v>0.89299870220756494</v>
      </c>
      <c r="M58" s="69">
        <v>0.9543077092550899</v>
      </c>
    </row>
    <row r="59" spans="1:13" x14ac:dyDescent="0.3">
      <c r="A59" s="73" t="s">
        <v>45</v>
      </c>
      <c r="B59" s="69" t="s">
        <v>90</v>
      </c>
      <c r="C59" s="69" t="s">
        <v>90</v>
      </c>
      <c r="D59" s="69" t="s">
        <v>90</v>
      </c>
      <c r="E59" s="69" t="s">
        <v>90</v>
      </c>
      <c r="F59" s="69" t="s">
        <v>90</v>
      </c>
      <c r="G59" s="69" t="s">
        <v>90</v>
      </c>
      <c r="H59" s="69" t="s">
        <v>90</v>
      </c>
      <c r="I59" s="69" t="s">
        <v>90</v>
      </c>
      <c r="J59" s="69">
        <v>1.0763778097558472</v>
      </c>
      <c r="K59" s="69">
        <v>1.0432845141077982</v>
      </c>
      <c r="L59" s="69">
        <v>1.0014756045500084</v>
      </c>
      <c r="M59" s="69">
        <v>1.1253577474334746</v>
      </c>
    </row>
    <row r="60" spans="1:13" x14ac:dyDescent="0.3">
      <c r="A60" s="73" t="s">
        <v>46</v>
      </c>
      <c r="B60" s="69" t="s">
        <v>90</v>
      </c>
      <c r="C60" s="69" t="s">
        <v>90</v>
      </c>
      <c r="D60" s="69" t="s">
        <v>90</v>
      </c>
      <c r="E60" s="69" t="s">
        <v>90</v>
      </c>
      <c r="F60" s="69" t="s">
        <v>90</v>
      </c>
      <c r="G60" s="69" t="s">
        <v>90</v>
      </c>
      <c r="H60" s="69" t="s">
        <v>90</v>
      </c>
      <c r="I60" s="69" t="s">
        <v>90</v>
      </c>
      <c r="J60" s="69">
        <v>0.87795381327158672</v>
      </c>
      <c r="K60" s="69">
        <v>0.92992172600587886</v>
      </c>
      <c r="L60" s="69">
        <v>1.023492720163689</v>
      </c>
      <c r="M60" s="69">
        <v>0.97755291276335166</v>
      </c>
    </row>
    <row r="61" spans="1:13" x14ac:dyDescent="0.3">
      <c r="A61" s="73" t="s">
        <v>47</v>
      </c>
      <c r="B61" s="69" t="s">
        <v>90</v>
      </c>
      <c r="C61" s="69" t="s">
        <v>90</v>
      </c>
      <c r="D61" s="69" t="s">
        <v>90</v>
      </c>
      <c r="E61" s="69" t="s">
        <v>90</v>
      </c>
      <c r="F61" s="69" t="s">
        <v>90</v>
      </c>
      <c r="G61" s="69" t="s">
        <v>90</v>
      </c>
      <c r="H61" s="69" t="s">
        <v>90</v>
      </c>
      <c r="I61" s="69" t="s">
        <v>90</v>
      </c>
      <c r="J61" s="69">
        <v>0.76421805085850258</v>
      </c>
      <c r="K61" s="69">
        <v>0.75297117431975202</v>
      </c>
      <c r="L61" s="69">
        <v>0.87854513380771027</v>
      </c>
      <c r="M61" s="69">
        <v>0.96469269069447505</v>
      </c>
    </row>
    <row r="62" spans="1:13" x14ac:dyDescent="0.3">
      <c r="A62" s="73" t="s">
        <v>48</v>
      </c>
      <c r="B62" s="69">
        <f>ABSOLUTOS!C111/ABSOLUTOS!C112</f>
        <v>0.49551116828426178</v>
      </c>
      <c r="C62" s="69">
        <f>ABSOLUTOS!D111/ABSOLUTOS!D112</f>
        <v>0.29964823228037463</v>
      </c>
      <c r="D62" s="69">
        <f>ABSOLUTOS!E111/ABSOLUTOS!E112</f>
        <v>0.29438489613068941</v>
      </c>
      <c r="E62" s="69">
        <f>ABSOLUTOS!F111/ABSOLUTOS!F112</f>
        <v>0.9969667182475227</v>
      </c>
      <c r="F62" s="69">
        <f>ABSOLUTOS!G111/ABSOLUTOS!G112</f>
        <v>0.70329720434048326</v>
      </c>
      <c r="G62" s="69">
        <f>ABSOLUTOS!H111/ABSOLUTOS!H112</f>
        <v>1.1500259955401841</v>
      </c>
      <c r="H62" s="69">
        <f>ABSOLUTOS!I111/ABSOLUTOS!I112</f>
        <v>0.52650986050083937</v>
      </c>
      <c r="I62" s="69">
        <f>ABSOLUTOS!J111/ABSOLUTOS!J112</f>
        <v>0.25000338166345198</v>
      </c>
      <c r="J62" s="69">
        <f>ABSOLUTOS!K111/ABSOLUTOS!K112</f>
        <v>1.4851717642398115</v>
      </c>
      <c r="K62" s="69">
        <v>0.63028675687510394</v>
      </c>
      <c r="L62" s="69">
        <v>0.48308711338717081</v>
      </c>
      <c r="M62" s="69">
        <v>0.51014525745501915</v>
      </c>
    </row>
    <row r="63" spans="1:13" x14ac:dyDescent="0.3">
      <c r="A63" s="61"/>
      <c r="B63" s="57"/>
      <c r="C63" s="57"/>
      <c r="D63" s="57"/>
      <c r="E63" s="57"/>
      <c r="F63" s="57"/>
      <c r="G63" s="57"/>
      <c r="H63" s="57"/>
      <c r="I63" s="57"/>
      <c r="J63" s="57"/>
    </row>
    <row r="64" spans="1:13" x14ac:dyDescent="0.3">
      <c r="A64" s="62"/>
      <c r="B64" s="57"/>
      <c r="C64" s="57"/>
      <c r="D64" s="57"/>
      <c r="E64" s="57"/>
      <c r="F64" s="57"/>
      <c r="G64" s="57"/>
      <c r="H64" s="57"/>
      <c r="I64" s="57"/>
      <c r="J64" s="57"/>
    </row>
    <row r="65" spans="1:10" x14ac:dyDescent="0.3">
      <c r="A65" s="62"/>
      <c r="B65" s="57"/>
      <c r="C65" s="57"/>
      <c r="D65" s="57"/>
      <c r="E65" s="57"/>
      <c r="F65" s="57"/>
      <c r="G65" s="57"/>
      <c r="H65" s="57"/>
      <c r="I65" s="57"/>
      <c r="J65" s="57"/>
    </row>
    <row r="66" spans="1:10" x14ac:dyDescent="0.3">
      <c r="A66" s="62"/>
      <c r="B66" s="57"/>
      <c r="C66" s="57"/>
      <c r="D66" s="57"/>
      <c r="E66" s="57"/>
      <c r="F66" s="57"/>
      <c r="G66" s="57"/>
      <c r="H66" s="57"/>
      <c r="I66" s="57"/>
      <c r="J66" s="57"/>
    </row>
    <row r="67" spans="1:10" x14ac:dyDescent="0.3">
      <c r="A67" s="58"/>
      <c r="B67" s="57"/>
      <c r="C67" s="57"/>
      <c r="D67" s="57"/>
      <c r="E67" s="57"/>
      <c r="F67" s="57"/>
      <c r="G67" s="57"/>
      <c r="H67" s="57"/>
      <c r="I67" s="57"/>
      <c r="J67" s="57"/>
    </row>
    <row r="68" spans="1:10" x14ac:dyDescent="0.3">
      <c r="A68" s="62"/>
      <c r="B68" s="57"/>
      <c r="C68" s="57"/>
      <c r="D68" s="57"/>
      <c r="E68" s="57"/>
      <c r="F68" s="57"/>
      <c r="G68" s="57"/>
      <c r="H68" s="57"/>
      <c r="I68" s="57"/>
      <c r="J68" s="57"/>
    </row>
    <row r="69" spans="1:10" x14ac:dyDescent="0.3">
      <c r="A69" s="58"/>
      <c r="B69" s="57"/>
      <c r="C69" s="57"/>
      <c r="D69" s="57"/>
      <c r="E69" s="57"/>
      <c r="F69" s="57"/>
      <c r="G69" s="57"/>
      <c r="H69" s="57"/>
      <c r="I69" s="57"/>
      <c r="J69" s="57"/>
    </row>
    <row r="70" spans="1:10" x14ac:dyDescent="0.3">
      <c r="A70" s="62"/>
      <c r="B70" s="57"/>
      <c r="C70" s="57"/>
      <c r="D70" s="57"/>
      <c r="E70" s="57"/>
      <c r="F70" s="57"/>
      <c r="G70" s="57"/>
      <c r="H70" s="57"/>
      <c r="I70" s="57"/>
      <c r="J70" s="57"/>
    </row>
    <row r="71" spans="1:10" x14ac:dyDescent="0.3">
      <c r="A71" s="58"/>
      <c r="B71" s="57"/>
      <c r="C71" s="57"/>
      <c r="D71" s="57"/>
      <c r="E71" s="57"/>
      <c r="F71" s="57"/>
      <c r="G71" s="57"/>
      <c r="H71" s="57"/>
      <c r="I71" s="57"/>
      <c r="J71" s="57"/>
    </row>
    <row r="72" spans="1:10" x14ac:dyDescent="0.3">
      <c r="A72" s="62"/>
      <c r="B72" s="57"/>
      <c r="C72" s="57"/>
      <c r="D72" s="57"/>
      <c r="E72" s="57"/>
      <c r="F72" s="57"/>
      <c r="G72" s="57"/>
      <c r="H72" s="57"/>
      <c r="I72" s="57"/>
      <c r="J72" s="57"/>
    </row>
    <row r="73" spans="1:10" x14ac:dyDescent="0.3">
      <c r="A73" s="58"/>
      <c r="B73" s="57"/>
      <c r="C73" s="57"/>
      <c r="D73" s="57"/>
      <c r="E73" s="57"/>
      <c r="F73" s="57"/>
      <c r="G73" s="57"/>
      <c r="H73" s="57"/>
      <c r="I73" s="57"/>
      <c r="J73" s="57"/>
    </row>
    <row r="74" spans="1:10" x14ac:dyDescent="0.3">
      <c r="A74" s="62"/>
      <c r="B74" s="57"/>
      <c r="C74" s="57"/>
      <c r="D74" s="57"/>
      <c r="E74" s="57"/>
      <c r="F74" s="57"/>
      <c r="G74" s="57"/>
      <c r="H74" s="57"/>
      <c r="I74" s="57"/>
      <c r="J74" s="57"/>
    </row>
    <row r="75" spans="1:10" x14ac:dyDescent="0.3">
      <c r="A75" s="58"/>
      <c r="B75" s="57"/>
      <c r="C75" s="57"/>
      <c r="D75" s="57"/>
      <c r="E75" s="57"/>
      <c r="F75" s="57"/>
      <c r="G75" s="57"/>
      <c r="H75" s="57"/>
      <c r="I75" s="57"/>
      <c r="J75" s="57"/>
    </row>
    <row r="76" spans="1:10" x14ac:dyDescent="0.3">
      <c r="A76" s="62"/>
      <c r="B76" s="57"/>
      <c r="C76" s="57"/>
      <c r="D76" s="57"/>
      <c r="E76" s="57"/>
      <c r="F76" s="57"/>
      <c r="G76" s="57"/>
      <c r="H76" s="57"/>
      <c r="I76" s="57"/>
      <c r="J76" s="57"/>
    </row>
    <row r="77" spans="1:10" x14ac:dyDescent="0.3">
      <c r="A77" s="58"/>
      <c r="B77" s="57"/>
      <c r="C77" s="57"/>
      <c r="D77" s="57"/>
      <c r="E77" s="57"/>
      <c r="F77" s="57"/>
      <c r="G77" s="57"/>
      <c r="H77" s="57"/>
      <c r="I77" s="57"/>
      <c r="J77" s="57"/>
    </row>
    <row r="78" spans="1:10" x14ac:dyDescent="0.3">
      <c r="A78" s="62"/>
      <c r="B78" s="57"/>
      <c r="C78" s="57"/>
      <c r="D78" s="57"/>
      <c r="E78" s="57"/>
      <c r="F78" s="57"/>
      <c r="G78" s="57"/>
      <c r="H78" s="57"/>
      <c r="I78" s="57"/>
      <c r="J78" s="57"/>
    </row>
    <row r="79" spans="1:10" x14ac:dyDescent="0.3">
      <c r="A79" s="58"/>
      <c r="B79" s="57"/>
      <c r="C79" s="57"/>
      <c r="D79" s="57"/>
      <c r="E79" s="57"/>
      <c r="F79" s="57"/>
      <c r="G79" s="57"/>
      <c r="H79" s="57"/>
      <c r="I79" s="57"/>
      <c r="J79" s="57"/>
    </row>
    <row r="80" spans="1:10" x14ac:dyDescent="0.3">
      <c r="A80" s="62"/>
      <c r="B80" s="57"/>
      <c r="C80" s="57"/>
      <c r="D80" s="57"/>
      <c r="E80" s="57"/>
      <c r="F80" s="57"/>
      <c r="G80" s="57"/>
      <c r="H80" s="57"/>
      <c r="I80" s="57"/>
      <c r="J80" s="57"/>
    </row>
    <row r="81" spans="1:10" x14ac:dyDescent="0.3">
      <c r="A81" s="58"/>
      <c r="B81" s="57"/>
      <c r="C81" s="57"/>
      <c r="D81" s="57"/>
      <c r="E81" s="57"/>
      <c r="F81" s="57"/>
      <c r="G81" s="57"/>
      <c r="H81" s="57"/>
      <c r="I81" s="57"/>
      <c r="J81" s="57"/>
    </row>
    <row r="82" spans="1:10" x14ac:dyDescent="0.3">
      <c r="A82" s="62"/>
      <c r="B82" s="57"/>
      <c r="C82" s="57"/>
      <c r="D82" s="57"/>
      <c r="E82" s="57"/>
      <c r="F82" s="57"/>
      <c r="G82" s="57"/>
      <c r="H82" s="57"/>
      <c r="I82" s="57"/>
      <c r="J82" s="57"/>
    </row>
    <row r="83" spans="1:10" x14ac:dyDescent="0.3">
      <c r="A83" s="58"/>
      <c r="B83" s="57"/>
      <c r="C83" s="57"/>
      <c r="D83" s="57"/>
      <c r="E83" s="57"/>
      <c r="F83" s="57"/>
      <c r="G83" s="57"/>
      <c r="H83" s="57"/>
      <c r="I83" s="57"/>
      <c r="J83" s="57"/>
    </row>
    <row r="84" spans="1:10" x14ac:dyDescent="0.3">
      <c r="A84" s="62"/>
      <c r="B84" s="57"/>
      <c r="C84" s="57"/>
      <c r="D84" s="57"/>
      <c r="E84" s="57"/>
      <c r="F84" s="57"/>
      <c r="G84" s="57"/>
      <c r="H84" s="57"/>
      <c r="I84" s="57"/>
      <c r="J84" s="57"/>
    </row>
    <row r="85" spans="1:10" x14ac:dyDescent="0.3">
      <c r="A85" s="58"/>
      <c r="B85" s="57"/>
      <c r="C85" s="57"/>
      <c r="D85" s="57"/>
      <c r="E85" s="57"/>
      <c r="F85" s="57"/>
      <c r="G85" s="57"/>
      <c r="H85" s="57"/>
      <c r="I85" s="57"/>
      <c r="J85" s="57"/>
    </row>
    <row r="86" spans="1:10" x14ac:dyDescent="0.3">
      <c r="A86" s="62"/>
      <c r="B86" s="57"/>
      <c r="C86" s="57"/>
      <c r="D86" s="57"/>
      <c r="E86" s="57"/>
      <c r="F86" s="57"/>
      <c r="G86" s="57"/>
      <c r="H86" s="57"/>
      <c r="I86" s="57"/>
      <c r="J86" s="57"/>
    </row>
    <row r="87" spans="1:10" x14ac:dyDescent="0.3">
      <c r="A87" s="58"/>
      <c r="B87" s="57"/>
      <c r="C87" s="57"/>
      <c r="D87" s="57"/>
      <c r="E87" s="57"/>
      <c r="F87" s="57"/>
      <c r="G87" s="57"/>
      <c r="H87" s="57"/>
      <c r="I87" s="57"/>
      <c r="J87" s="57"/>
    </row>
    <row r="88" spans="1:10" x14ac:dyDescent="0.3">
      <c r="A88" s="62"/>
      <c r="B88" s="57"/>
      <c r="C88" s="57"/>
      <c r="D88" s="57"/>
      <c r="E88" s="57"/>
      <c r="F88" s="57"/>
      <c r="G88" s="57"/>
      <c r="H88" s="57"/>
      <c r="I88" s="57"/>
      <c r="J88" s="57"/>
    </row>
    <row r="89" spans="1:10" x14ac:dyDescent="0.3">
      <c r="A89" s="58"/>
      <c r="B89" s="57"/>
      <c r="C89" s="57"/>
      <c r="D89" s="57"/>
      <c r="E89" s="57"/>
      <c r="F89" s="57"/>
      <c r="G89" s="57"/>
      <c r="H89" s="57"/>
      <c r="I89" s="57"/>
      <c r="J89" s="57"/>
    </row>
    <row r="90" spans="1:10" x14ac:dyDescent="0.3">
      <c r="A90" s="62"/>
      <c r="B90" s="57"/>
      <c r="C90" s="57"/>
      <c r="D90" s="57"/>
      <c r="E90" s="57"/>
      <c r="F90" s="57"/>
      <c r="G90" s="57"/>
      <c r="H90" s="57"/>
      <c r="I90" s="57"/>
      <c r="J90" s="57"/>
    </row>
    <row r="91" spans="1:10" x14ac:dyDescent="0.3">
      <c r="A91" s="58"/>
      <c r="B91" s="57"/>
      <c r="C91" s="57"/>
      <c r="D91" s="57"/>
      <c r="E91" s="57"/>
      <c r="F91" s="57"/>
      <c r="G91" s="57"/>
      <c r="H91" s="57"/>
      <c r="I91" s="57"/>
      <c r="J91" s="57"/>
    </row>
    <row r="92" spans="1:10" x14ac:dyDescent="0.3">
      <c r="A92" s="62"/>
      <c r="B92" s="57"/>
      <c r="C92" s="57"/>
      <c r="D92" s="57"/>
      <c r="E92" s="57"/>
      <c r="F92" s="57"/>
      <c r="G92" s="57"/>
      <c r="H92" s="57"/>
      <c r="I92" s="57"/>
      <c r="J92" s="57"/>
    </row>
    <row r="93" spans="1:10" x14ac:dyDescent="0.3">
      <c r="A93" s="58"/>
      <c r="B93" s="57"/>
      <c r="C93" s="57"/>
      <c r="D93" s="57"/>
      <c r="E93" s="57"/>
      <c r="F93" s="57"/>
      <c r="G93" s="57"/>
      <c r="H93" s="57"/>
      <c r="I93" s="57"/>
      <c r="J93" s="57"/>
    </row>
    <row r="94" spans="1:10" x14ac:dyDescent="0.3">
      <c r="A94" s="62"/>
      <c r="B94" s="57"/>
      <c r="C94" s="57"/>
      <c r="D94" s="57"/>
      <c r="E94" s="57"/>
      <c r="F94" s="57"/>
      <c r="G94" s="57"/>
      <c r="H94" s="57"/>
      <c r="I94" s="57"/>
      <c r="J94" s="57"/>
    </row>
    <row r="95" spans="1:10" x14ac:dyDescent="0.3">
      <c r="A95" s="58"/>
      <c r="B95" s="57"/>
      <c r="C95" s="57"/>
      <c r="D95" s="57"/>
      <c r="E95" s="57"/>
      <c r="F95" s="57"/>
      <c r="G95" s="57"/>
      <c r="H95" s="57"/>
      <c r="I95" s="57"/>
      <c r="J95" s="57"/>
    </row>
    <row r="96" spans="1:10" x14ac:dyDescent="0.3">
      <c r="A96" s="62"/>
      <c r="B96" s="57"/>
      <c r="C96" s="57"/>
      <c r="D96" s="57"/>
      <c r="E96" s="57"/>
      <c r="F96" s="57"/>
      <c r="G96" s="57"/>
      <c r="H96" s="57"/>
      <c r="I96" s="57"/>
      <c r="J96" s="57"/>
    </row>
    <row r="97" spans="1:10" x14ac:dyDescent="0.3">
      <c r="A97" s="58"/>
      <c r="B97" s="57"/>
      <c r="C97" s="57"/>
      <c r="D97" s="57"/>
      <c r="E97" s="57"/>
      <c r="F97" s="57"/>
      <c r="G97" s="57"/>
      <c r="H97" s="57"/>
      <c r="I97" s="57"/>
      <c r="J97" s="57"/>
    </row>
    <row r="98" spans="1:10" x14ac:dyDescent="0.3">
      <c r="A98" s="62"/>
      <c r="B98" s="57"/>
      <c r="C98" s="57"/>
      <c r="D98" s="57"/>
      <c r="E98" s="57"/>
      <c r="F98" s="57"/>
      <c r="G98" s="57"/>
      <c r="H98" s="57"/>
      <c r="I98" s="57"/>
      <c r="J98" s="57"/>
    </row>
    <row r="99" spans="1:10" x14ac:dyDescent="0.3">
      <c r="A99" s="58"/>
      <c r="B99" s="57"/>
      <c r="C99" s="57"/>
      <c r="D99" s="57"/>
      <c r="E99" s="57"/>
      <c r="F99" s="57"/>
      <c r="G99" s="57"/>
      <c r="H99" s="57"/>
      <c r="I99" s="57"/>
      <c r="J99" s="57"/>
    </row>
    <row r="100" spans="1:10" x14ac:dyDescent="0.3">
      <c r="A100" s="62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x14ac:dyDescent="0.3">
      <c r="A101" s="58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x14ac:dyDescent="0.3">
      <c r="A102" s="62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x14ac:dyDescent="0.3">
      <c r="A103" s="58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x14ac:dyDescent="0.3">
      <c r="A104" s="62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x14ac:dyDescent="0.3">
      <c r="A105" s="58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x14ac:dyDescent="0.3">
      <c r="A106" s="62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x14ac:dyDescent="0.3">
      <c r="A107" s="58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x14ac:dyDescent="0.3">
      <c r="A108" s="62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x14ac:dyDescent="0.3">
      <c r="A109" s="58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x14ac:dyDescent="0.3">
      <c r="A110" s="62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x14ac:dyDescent="0.3">
      <c r="A111" s="58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x14ac:dyDescent="0.3">
      <c r="A112" s="62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x14ac:dyDescent="0.3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x14ac:dyDescent="0.3">
      <c r="A114" s="61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x14ac:dyDescent="0.3">
      <c r="A115" s="62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x14ac:dyDescent="0.3">
      <c r="A116" s="62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x14ac:dyDescent="0.3">
      <c r="A117" s="62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x14ac:dyDescent="0.3">
      <c r="A118" s="58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x14ac:dyDescent="0.3">
      <c r="A119" s="62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x14ac:dyDescent="0.3">
      <c r="A120" s="58"/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0" x14ac:dyDescent="0.3">
      <c r="A121" s="62"/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 x14ac:dyDescent="0.3">
      <c r="A122" s="58"/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 x14ac:dyDescent="0.3">
      <c r="A123" s="62"/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1:10" x14ac:dyDescent="0.3">
      <c r="A124" s="58"/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 x14ac:dyDescent="0.3">
      <c r="A125" s="62"/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x14ac:dyDescent="0.3">
      <c r="A126" s="58"/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1:10" x14ac:dyDescent="0.3">
      <c r="A127" s="62"/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0" x14ac:dyDescent="0.3">
      <c r="A128" s="58"/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 x14ac:dyDescent="0.3">
      <c r="A129" s="62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x14ac:dyDescent="0.3">
      <c r="A130" s="58"/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" x14ac:dyDescent="0.3">
      <c r="A131" s="62"/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x14ac:dyDescent="0.3">
      <c r="A132" s="58"/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x14ac:dyDescent="0.3">
      <c r="A133" s="62"/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x14ac:dyDescent="0.3">
      <c r="A134" s="58"/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 x14ac:dyDescent="0.3">
      <c r="A135" s="62"/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x14ac:dyDescent="0.3">
      <c r="A136" s="58"/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 x14ac:dyDescent="0.3">
      <c r="A137" s="62"/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x14ac:dyDescent="0.3">
      <c r="A138" s="58"/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 x14ac:dyDescent="0.3">
      <c r="A139" s="62"/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1:10" x14ac:dyDescent="0.3">
      <c r="A140" s="58"/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1:10" x14ac:dyDescent="0.3">
      <c r="A141" s="62"/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10" x14ac:dyDescent="0.3">
      <c r="A142" s="58"/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1:10" x14ac:dyDescent="0.3">
      <c r="A143" s="62"/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1:10" x14ac:dyDescent="0.3">
      <c r="A144" s="58"/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1:10" x14ac:dyDescent="0.3">
      <c r="A145" s="62"/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1:10" x14ac:dyDescent="0.3">
      <c r="A146" s="58"/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1:10" x14ac:dyDescent="0.3">
      <c r="A147" s="62"/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1:10" x14ac:dyDescent="0.3">
      <c r="A148" s="58"/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1:10" x14ac:dyDescent="0.3">
      <c r="A149" s="62"/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1:10" x14ac:dyDescent="0.3">
      <c r="A150" s="58"/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1:10" x14ac:dyDescent="0.3">
      <c r="A151" s="62"/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1:10" x14ac:dyDescent="0.3">
      <c r="A152" s="58"/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1:10" x14ac:dyDescent="0.3">
      <c r="A153" s="62"/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1:10" x14ac:dyDescent="0.3">
      <c r="A154" s="58"/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1:10" x14ac:dyDescent="0.3">
      <c r="A155" s="62"/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1:10" x14ac:dyDescent="0.3">
      <c r="A156" s="58"/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0" x14ac:dyDescent="0.3">
      <c r="A157" s="62"/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1:10" x14ac:dyDescent="0.3">
      <c r="A158" s="58"/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1:10" x14ac:dyDescent="0.3">
      <c r="A159" s="62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x14ac:dyDescent="0.3">
      <c r="A160" s="58"/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1:10" x14ac:dyDescent="0.3">
      <c r="A161" s="62"/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1:10" x14ac:dyDescent="0.3">
      <c r="A162" s="58"/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0" x14ac:dyDescent="0.3">
      <c r="A163" s="62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x14ac:dyDescent="0.3">
      <c r="A164" s="57"/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 x14ac:dyDescent="0.3">
      <c r="A165" s="61"/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1:10" x14ac:dyDescent="0.3">
      <c r="A166" s="62"/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 x14ac:dyDescent="0.3">
      <c r="A167" s="62"/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x14ac:dyDescent="0.3">
      <c r="A168" s="62"/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x14ac:dyDescent="0.3">
      <c r="A169" s="58"/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1:10" x14ac:dyDescent="0.3">
      <c r="A170" s="62"/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1:10" x14ac:dyDescent="0.3">
      <c r="A171" s="58"/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1:10" x14ac:dyDescent="0.3">
      <c r="A172" s="62"/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 x14ac:dyDescent="0.3">
      <c r="A173" s="58"/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1:10" x14ac:dyDescent="0.3">
      <c r="A174" s="62"/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0" x14ac:dyDescent="0.3">
      <c r="A175" s="58"/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1:10" x14ac:dyDescent="0.3">
      <c r="A176" s="62"/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0" x14ac:dyDescent="0.3">
      <c r="A177" s="58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 x14ac:dyDescent="0.3">
      <c r="A178" s="62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 x14ac:dyDescent="0.3">
      <c r="A179" s="58"/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x14ac:dyDescent="0.3">
      <c r="A180" s="62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x14ac:dyDescent="0.3">
      <c r="A181" s="58"/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1:10" x14ac:dyDescent="0.3">
      <c r="A182" s="62"/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1:10" x14ac:dyDescent="0.3">
      <c r="A183" s="58"/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1:10" x14ac:dyDescent="0.3">
      <c r="A184" s="62"/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1:10" x14ac:dyDescent="0.3">
      <c r="A185" s="58"/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 x14ac:dyDescent="0.3">
      <c r="A186" s="62"/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 x14ac:dyDescent="0.3">
      <c r="A187" s="58"/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1:10" x14ac:dyDescent="0.3">
      <c r="A188" s="62"/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 x14ac:dyDescent="0.3">
      <c r="A189" s="58"/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1:10" x14ac:dyDescent="0.3">
      <c r="A190" s="62"/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1:10" x14ac:dyDescent="0.3">
      <c r="A191" s="58"/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1:10" x14ac:dyDescent="0.3">
      <c r="A192" s="62"/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1:10" x14ac:dyDescent="0.3">
      <c r="A193" s="58"/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1:10" x14ac:dyDescent="0.3">
      <c r="A194" s="62"/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1:10" x14ac:dyDescent="0.3">
      <c r="A195" s="58"/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1:10" x14ac:dyDescent="0.3">
      <c r="A196" s="62"/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1:10" x14ac:dyDescent="0.3">
      <c r="A197" s="58"/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1:10" x14ac:dyDescent="0.3">
      <c r="A198" s="62"/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1:10" x14ac:dyDescent="0.3">
      <c r="A199" s="58"/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1:10" x14ac:dyDescent="0.3">
      <c r="A200" s="62"/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1:10" x14ac:dyDescent="0.3">
      <c r="A201" s="58"/>
      <c r="B201" s="57"/>
      <c r="C201" s="57"/>
      <c r="D201" s="57"/>
      <c r="E201" s="57"/>
      <c r="F201" s="57"/>
      <c r="G201" s="57"/>
      <c r="H201" s="57"/>
      <c r="I201" s="57"/>
      <c r="J201" s="57"/>
    </row>
    <row r="202" spans="1:10" x14ac:dyDescent="0.3">
      <c r="A202" s="62"/>
      <c r="B202" s="57"/>
      <c r="C202" s="57"/>
      <c r="D202" s="57"/>
      <c r="E202" s="57"/>
      <c r="F202" s="57"/>
      <c r="G202" s="57"/>
      <c r="H202" s="57"/>
      <c r="I202" s="57"/>
      <c r="J202" s="57"/>
    </row>
    <row r="203" spans="1:10" x14ac:dyDescent="0.3">
      <c r="A203" s="58"/>
      <c r="B203" s="57"/>
      <c r="C203" s="57"/>
      <c r="D203" s="57"/>
      <c r="E203" s="57"/>
      <c r="F203" s="57"/>
      <c r="G203" s="57"/>
      <c r="H203" s="57"/>
      <c r="I203" s="57"/>
      <c r="J203" s="57"/>
    </row>
    <row r="204" spans="1:10" x14ac:dyDescent="0.3">
      <c r="A204" s="62"/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1:10" x14ac:dyDescent="0.3">
      <c r="A205" s="58"/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1:10" x14ac:dyDescent="0.3">
      <c r="A206" s="62"/>
      <c r="B206" s="57"/>
      <c r="C206" s="57"/>
      <c r="D206" s="57"/>
      <c r="E206" s="57"/>
      <c r="F206" s="57"/>
      <c r="G206" s="57"/>
      <c r="H206" s="57"/>
      <c r="I206" s="57"/>
      <c r="J206" s="57"/>
    </row>
    <row r="207" spans="1:10" x14ac:dyDescent="0.3">
      <c r="A207" s="58"/>
      <c r="B207" s="57"/>
      <c r="C207" s="57"/>
      <c r="D207" s="57"/>
      <c r="E207" s="57"/>
      <c r="F207" s="57"/>
      <c r="G207" s="57"/>
      <c r="H207" s="57"/>
      <c r="I207" s="57"/>
      <c r="J207" s="57"/>
    </row>
    <row r="208" spans="1:10" x14ac:dyDescent="0.3">
      <c r="A208" s="62"/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1:10" x14ac:dyDescent="0.3">
      <c r="A209" s="58"/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1:10" x14ac:dyDescent="0.3">
      <c r="A210" s="62"/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1:10" x14ac:dyDescent="0.3">
      <c r="A211" s="58"/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1:10" x14ac:dyDescent="0.3">
      <c r="A212" s="62"/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1:10" x14ac:dyDescent="0.3">
      <c r="A213" s="58"/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1:10" x14ac:dyDescent="0.3">
      <c r="A214" s="62"/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1:10" x14ac:dyDescent="0.3">
      <c r="A215" s="58"/>
      <c r="B215" s="57"/>
      <c r="C215" s="57"/>
      <c r="D215" s="57"/>
      <c r="E215" s="57"/>
      <c r="F215" s="57"/>
      <c r="G215" s="57"/>
      <c r="H215" s="57"/>
      <c r="I215" s="57"/>
      <c r="J215" s="57"/>
    </row>
    <row r="216" spans="1:10" x14ac:dyDescent="0.3">
      <c r="A216" s="62"/>
      <c r="B216" s="57"/>
      <c r="C216" s="57"/>
      <c r="D216" s="57"/>
      <c r="E216" s="57"/>
      <c r="F216" s="57"/>
      <c r="G216" s="57"/>
      <c r="H216" s="57"/>
      <c r="I216" s="57"/>
      <c r="J216" s="57"/>
    </row>
    <row r="217" spans="1:10" x14ac:dyDescent="0.3">
      <c r="A217" s="57"/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1:10" x14ac:dyDescent="0.3">
      <c r="A218" s="61"/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1:10" x14ac:dyDescent="0.3">
      <c r="A219" s="62"/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1:10" x14ac:dyDescent="0.3">
      <c r="A220" s="62"/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1:10" x14ac:dyDescent="0.3">
      <c r="A221" s="62"/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1:10" x14ac:dyDescent="0.3">
      <c r="A222" s="58"/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1:10" x14ac:dyDescent="0.3">
      <c r="A223" s="62"/>
      <c r="B223" s="57"/>
      <c r="C223" s="57"/>
      <c r="D223" s="57"/>
      <c r="E223" s="57"/>
      <c r="F223" s="57"/>
      <c r="G223" s="57"/>
      <c r="H223" s="57"/>
      <c r="I223" s="57"/>
      <c r="J223" s="57"/>
    </row>
    <row r="224" spans="1:10" x14ac:dyDescent="0.3">
      <c r="A224" s="58"/>
      <c r="B224" s="57"/>
      <c r="C224" s="57"/>
      <c r="D224" s="57"/>
      <c r="E224" s="57"/>
      <c r="F224" s="57"/>
      <c r="G224" s="57"/>
      <c r="H224" s="57"/>
      <c r="I224" s="57"/>
      <c r="J224" s="57"/>
    </row>
    <row r="225" spans="1:10" x14ac:dyDescent="0.3">
      <c r="A225" s="62"/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1:10" x14ac:dyDescent="0.3">
      <c r="A226" s="58"/>
      <c r="B226" s="57"/>
      <c r="C226" s="57"/>
      <c r="D226" s="57"/>
      <c r="E226" s="57"/>
      <c r="F226" s="57"/>
      <c r="G226" s="57"/>
      <c r="H226" s="57"/>
      <c r="I226" s="57"/>
      <c r="J226" s="57"/>
    </row>
    <row r="227" spans="1:10" x14ac:dyDescent="0.3">
      <c r="A227" s="62"/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1:10" x14ac:dyDescent="0.3">
      <c r="A228" s="58"/>
      <c r="B228" s="57"/>
      <c r="C228" s="57"/>
      <c r="D228" s="57"/>
      <c r="E228" s="57"/>
      <c r="F228" s="57"/>
      <c r="G228" s="57"/>
      <c r="H228" s="57"/>
      <c r="I228" s="57"/>
      <c r="J228" s="57"/>
    </row>
    <row r="229" spans="1:10" x14ac:dyDescent="0.3">
      <c r="A229" s="62"/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1:10" x14ac:dyDescent="0.3">
      <c r="A230" s="58"/>
      <c r="B230" s="57"/>
      <c r="C230" s="57"/>
      <c r="D230" s="57"/>
      <c r="E230" s="57"/>
      <c r="F230" s="57"/>
      <c r="G230" s="57"/>
      <c r="H230" s="57"/>
      <c r="I230" s="57"/>
      <c r="J230" s="57"/>
    </row>
    <row r="231" spans="1:10" x14ac:dyDescent="0.3">
      <c r="A231" s="62"/>
      <c r="B231" s="57"/>
      <c r="C231" s="57"/>
      <c r="D231" s="57"/>
      <c r="E231" s="57"/>
      <c r="F231" s="57"/>
      <c r="G231" s="57"/>
      <c r="H231" s="57"/>
      <c r="I231" s="57"/>
      <c r="J231" s="57"/>
    </row>
    <row r="232" spans="1:10" x14ac:dyDescent="0.3">
      <c r="A232" s="58"/>
      <c r="B232" s="57"/>
      <c r="C232" s="57"/>
      <c r="D232" s="57"/>
      <c r="E232" s="57"/>
      <c r="F232" s="57"/>
      <c r="G232" s="57"/>
      <c r="H232" s="57"/>
      <c r="I232" s="57"/>
      <c r="J232" s="57"/>
    </row>
    <row r="233" spans="1:10" x14ac:dyDescent="0.3">
      <c r="A233" s="62"/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1:10" x14ac:dyDescent="0.3">
      <c r="A234" s="58"/>
      <c r="B234" s="57"/>
      <c r="C234" s="57"/>
      <c r="D234" s="57"/>
      <c r="E234" s="57"/>
      <c r="F234" s="57"/>
      <c r="G234" s="57"/>
      <c r="H234" s="57"/>
      <c r="I234" s="57"/>
      <c r="J234" s="57"/>
    </row>
    <row r="235" spans="1:10" x14ac:dyDescent="0.3">
      <c r="A235" s="62"/>
      <c r="B235" s="57"/>
      <c r="C235" s="57"/>
      <c r="D235" s="57"/>
      <c r="E235" s="57"/>
      <c r="F235" s="57"/>
      <c r="G235" s="57"/>
      <c r="H235" s="57"/>
      <c r="I235" s="57"/>
      <c r="J235" s="57"/>
    </row>
    <row r="236" spans="1:10" x14ac:dyDescent="0.3">
      <c r="A236" s="58"/>
      <c r="B236" s="57"/>
      <c r="C236" s="57"/>
      <c r="D236" s="57"/>
      <c r="E236" s="57"/>
      <c r="F236" s="57"/>
      <c r="G236" s="57"/>
      <c r="H236" s="57"/>
      <c r="I236" s="57"/>
      <c r="J236" s="57"/>
    </row>
    <row r="237" spans="1:10" x14ac:dyDescent="0.3">
      <c r="A237" s="62"/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1:10" x14ac:dyDescent="0.3">
      <c r="A238" s="58"/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1:10" x14ac:dyDescent="0.3">
      <c r="A239" s="62"/>
      <c r="B239" s="57"/>
      <c r="C239" s="57"/>
      <c r="D239" s="57"/>
      <c r="E239" s="57"/>
      <c r="F239" s="57"/>
      <c r="G239" s="57"/>
      <c r="H239" s="57"/>
      <c r="I239" s="57"/>
      <c r="J239" s="57"/>
    </row>
    <row r="240" spans="1:10" x14ac:dyDescent="0.3">
      <c r="A240" s="58"/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1:10" x14ac:dyDescent="0.3">
      <c r="A241" s="62"/>
      <c r="B241" s="57"/>
      <c r="C241" s="57"/>
      <c r="D241" s="57"/>
      <c r="E241" s="57"/>
      <c r="F241" s="57"/>
      <c r="G241" s="57"/>
      <c r="H241" s="57"/>
      <c r="I241" s="57"/>
      <c r="J241" s="57"/>
    </row>
    <row r="242" spans="1:10" x14ac:dyDescent="0.3">
      <c r="A242" s="58"/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1:10" x14ac:dyDescent="0.3">
      <c r="A243" s="62"/>
      <c r="B243" s="57"/>
      <c r="C243" s="57"/>
      <c r="D243" s="57"/>
      <c r="E243" s="57"/>
      <c r="F243" s="57"/>
      <c r="G243" s="57"/>
      <c r="H243" s="57"/>
      <c r="I243" s="57"/>
      <c r="J243" s="57"/>
    </row>
    <row r="244" spans="1:10" x14ac:dyDescent="0.3">
      <c r="A244" s="58"/>
      <c r="B244" s="57"/>
      <c r="C244" s="57"/>
      <c r="D244" s="57"/>
      <c r="E244" s="57"/>
      <c r="F244" s="57"/>
      <c r="G244" s="57"/>
      <c r="H244" s="57"/>
      <c r="I244" s="57"/>
      <c r="J244" s="57"/>
    </row>
    <row r="245" spans="1:10" x14ac:dyDescent="0.3">
      <c r="A245" s="62"/>
      <c r="B245" s="57"/>
      <c r="C245" s="57"/>
      <c r="D245" s="57"/>
      <c r="E245" s="57"/>
      <c r="F245" s="57"/>
      <c r="G245" s="57"/>
      <c r="H245" s="57"/>
      <c r="I245" s="57"/>
      <c r="J245" s="57"/>
    </row>
    <row r="246" spans="1:10" x14ac:dyDescent="0.3">
      <c r="A246" s="58"/>
      <c r="B246" s="57"/>
      <c r="C246" s="57"/>
      <c r="D246" s="57"/>
      <c r="E246" s="57"/>
      <c r="F246" s="57"/>
      <c r="G246" s="57"/>
      <c r="H246" s="57"/>
      <c r="I246" s="57"/>
      <c r="J246" s="57"/>
    </row>
    <row r="247" spans="1:10" x14ac:dyDescent="0.3">
      <c r="A247" s="62"/>
      <c r="B247" s="57"/>
      <c r="C247" s="57"/>
      <c r="D247" s="57"/>
      <c r="E247" s="57"/>
      <c r="F247" s="57"/>
      <c r="G247" s="57"/>
      <c r="H247" s="57"/>
      <c r="I247" s="57"/>
      <c r="J247" s="57"/>
    </row>
    <row r="248" spans="1:10" x14ac:dyDescent="0.3">
      <c r="A248" s="58"/>
      <c r="B248" s="57"/>
      <c r="C248" s="57"/>
      <c r="D248" s="57"/>
      <c r="E248" s="57"/>
      <c r="F248" s="57"/>
      <c r="G248" s="57"/>
      <c r="H248" s="57"/>
      <c r="I248" s="57"/>
      <c r="J248" s="57"/>
    </row>
    <row r="249" spans="1:10" x14ac:dyDescent="0.3">
      <c r="A249" s="62"/>
      <c r="B249" s="57"/>
      <c r="C249" s="57"/>
      <c r="D249" s="57"/>
      <c r="E249" s="57"/>
      <c r="F249" s="57"/>
      <c r="G249" s="57"/>
      <c r="H249" s="57"/>
      <c r="I249" s="57"/>
      <c r="J249" s="57"/>
    </row>
    <row r="250" spans="1:10" x14ac:dyDescent="0.3">
      <c r="A250" s="58"/>
      <c r="B250" s="57"/>
      <c r="C250" s="57"/>
      <c r="D250" s="57"/>
      <c r="E250" s="57"/>
      <c r="F250" s="57"/>
      <c r="G250" s="57"/>
      <c r="H250" s="57"/>
      <c r="I250" s="57"/>
      <c r="J250" s="57"/>
    </row>
    <row r="251" spans="1:10" x14ac:dyDescent="0.3">
      <c r="A251" s="62"/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1:10" x14ac:dyDescent="0.3">
      <c r="A252" s="58"/>
      <c r="B252" s="57"/>
      <c r="C252" s="57"/>
      <c r="D252" s="57"/>
      <c r="E252" s="57"/>
      <c r="F252" s="57"/>
      <c r="G252" s="57"/>
      <c r="H252" s="57"/>
      <c r="I252" s="57"/>
      <c r="J252" s="57"/>
    </row>
    <row r="253" spans="1:10" x14ac:dyDescent="0.3">
      <c r="A253" s="62"/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1:10" x14ac:dyDescent="0.3">
      <c r="A254" s="58"/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1:10" x14ac:dyDescent="0.3">
      <c r="A255" s="62"/>
      <c r="B255" s="57"/>
      <c r="C255" s="57"/>
      <c r="D255" s="57"/>
      <c r="E255" s="57"/>
      <c r="F255" s="57"/>
      <c r="G255" s="57"/>
      <c r="H255" s="57"/>
      <c r="I255" s="57"/>
      <c r="J255" s="57"/>
    </row>
    <row r="256" spans="1:10" x14ac:dyDescent="0.3">
      <c r="A256" s="58"/>
      <c r="B256" s="57"/>
      <c r="C256" s="57"/>
      <c r="D256" s="57"/>
      <c r="E256" s="57"/>
      <c r="F256" s="57"/>
      <c r="G256" s="57"/>
      <c r="H256" s="57"/>
      <c r="I256" s="57"/>
      <c r="J256" s="57"/>
    </row>
    <row r="257" spans="1:10" x14ac:dyDescent="0.3">
      <c r="A257" s="62"/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1:10" x14ac:dyDescent="0.3">
      <c r="A258" s="58"/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1:10" x14ac:dyDescent="0.3">
      <c r="A259" s="62"/>
      <c r="B259" s="57"/>
      <c r="C259" s="57"/>
      <c r="D259" s="57"/>
      <c r="E259" s="57"/>
      <c r="F259" s="57"/>
      <c r="G259" s="57"/>
      <c r="H259" s="57"/>
      <c r="I259" s="57"/>
      <c r="J259" s="57"/>
    </row>
    <row r="260" spans="1:10" x14ac:dyDescent="0.3">
      <c r="A260" s="58"/>
      <c r="B260" s="57"/>
      <c r="C260" s="57"/>
      <c r="D260" s="57"/>
      <c r="E260" s="57"/>
      <c r="F260" s="57"/>
      <c r="G260" s="57"/>
      <c r="H260" s="57"/>
      <c r="I260" s="57"/>
      <c r="J260" s="57"/>
    </row>
    <row r="261" spans="1:10" x14ac:dyDescent="0.3">
      <c r="A261" s="62"/>
      <c r="B261" s="57"/>
      <c r="C261" s="57"/>
      <c r="D261" s="57"/>
      <c r="E261" s="57"/>
      <c r="F261" s="57"/>
      <c r="G261" s="57"/>
      <c r="H261" s="57"/>
      <c r="I261" s="57"/>
      <c r="J261" s="57"/>
    </row>
    <row r="262" spans="1:10" x14ac:dyDescent="0.3">
      <c r="A262" s="58"/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1:10" x14ac:dyDescent="0.3">
      <c r="A263" s="62"/>
      <c r="B263" s="57"/>
      <c r="C263" s="57"/>
      <c r="D263" s="57"/>
      <c r="E263" s="57"/>
      <c r="F263" s="57"/>
      <c r="G263" s="57"/>
      <c r="H263" s="57"/>
      <c r="I263" s="57"/>
      <c r="J263" s="57"/>
    </row>
    <row r="264" spans="1:10" x14ac:dyDescent="0.3">
      <c r="A264" s="58"/>
      <c r="B264" s="57"/>
      <c r="C264" s="57"/>
      <c r="D264" s="57"/>
      <c r="E264" s="57"/>
      <c r="F264" s="57"/>
      <c r="G264" s="57"/>
      <c r="H264" s="57"/>
      <c r="I264" s="57"/>
      <c r="J264" s="57"/>
    </row>
    <row r="265" spans="1:10" x14ac:dyDescent="0.3">
      <c r="A265" s="62"/>
      <c r="B265" s="57"/>
      <c r="C265" s="57"/>
      <c r="D265" s="57"/>
      <c r="E265" s="57"/>
      <c r="F265" s="57"/>
      <c r="G265" s="57"/>
      <c r="H265" s="57"/>
      <c r="I265" s="57"/>
      <c r="J265" s="57"/>
    </row>
    <row r="266" spans="1:10" x14ac:dyDescent="0.3">
      <c r="A266" s="58"/>
      <c r="B266" s="57"/>
      <c r="C266" s="57"/>
      <c r="D266" s="57"/>
      <c r="E266" s="57"/>
      <c r="F266" s="57"/>
      <c r="G266" s="57"/>
      <c r="H266" s="57"/>
      <c r="I266" s="57"/>
      <c r="J266" s="57"/>
    </row>
    <row r="267" spans="1:10" x14ac:dyDescent="0.3">
      <c r="A267" s="62"/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1:10" x14ac:dyDescent="0.3">
      <c r="A268" s="58"/>
      <c r="B268" s="57"/>
      <c r="C268" s="57"/>
      <c r="D268" s="57"/>
      <c r="E268" s="57"/>
      <c r="F268" s="57"/>
      <c r="G268" s="57"/>
      <c r="H268" s="57"/>
      <c r="I268" s="57"/>
      <c r="J268" s="57"/>
    </row>
    <row r="269" spans="1:10" x14ac:dyDescent="0.3">
      <c r="A269" s="62"/>
      <c r="B269" s="57"/>
      <c r="C269" s="57"/>
      <c r="D269" s="57"/>
      <c r="E269" s="57"/>
      <c r="F269" s="57"/>
      <c r="G269" s="57"/>
      <c r="H269" s="57"/>
      <c r="I269" s="57"/>
      <c r="J269" s="57"/>
    </row>
    <row r="270" spans="1:10" x14ac:dyDescent="0.3">
      <c r="A270" s="57"/>
      <c r="B270" s="57"/>
      <c r="C270" s="57"/>
      <c r="D270" s="57"/>
      <c r="E270" s="57"/>
      <c r="F270" s="57"/>
      <c r="G270" s="57"/>
      <c r="H270" s="57"/>
      <c r="I270" s="57"/>
      <c r="J270" s="57"/>
    </row>
    <row r="271" spans="1:10" x14ac:dyDescent="0.3">
      <c r="A271" s="61"/>
      <c r="B271" s="57"/>
      <c r="C271" s="57"/>
      <c r="D271" s="57"/>
      <c r="E271" s="57"/>
      <c r="F271" s="57"/>
      <c r="G271" s="57"/>
      <c r="H271" s="57"/>
      <c r="I271" s="57"/>
      <c r="J271" s="57"/>
    </row>
    <row r="272" spans="1:10" x14ac:dyDescent="0.3">
      <c r="A272" s="62"/>
      <c r="B272" s="57"/>
      <c r="C272" s="57"/>
      <c r="D272" s="57"/>
      <c r="E272" s="57"/>
      <c r="F272" s="57"/>
      <c r="G272" s="57"/>
      <c r="H272" s="57"/>
      <c r="I272" s="57"/>
      <c r="J272" s="57"/>
    </row>
    <row r="273" spans="1:10" x14ac:dyDescent="0.3">
      <c r="A273" s="62"/>
      <c r="B273" s="57"/>
      <c r="C273" s="57"/>
      <c r="D273" s="57"/>
      <c r="E273" s="57"/>
      <c r="F273" s="57"/>
      <c r="G273" s="57"/>
      <c r="H273" s="57"/>
      <c r="I273" s="57"/>
      <c r="J273" s="57"/>
    </row>
    <row r="274" spans="1:10" x14ac:dyDescent="0.3">
      <c r="A274" s="62"/>
      <c r="B274" s="57"/>
      <c r="C274" s="57"/>
      <c r="D274" s="57"/>
      <c r="E274" s="57"/>
      <c r="F274" s="57"/>
      <c r="G274" s="57"/>
      <c r="H274" s="57"/>
      <c r="I274" s="57"/>
      <c r="J274" s="57"/>
    </row>
    <row r="275" spans="1:10" x14ac:dyDescent="0.3">
      <c r="A275" s="58"/>
      <c r="B275" s="57"/>
      <c r="C275" s="57"/>
      <c r="D275" s="57"/>
      <c r="E275" s="57"/>
      <c r="F275" s="57"/>
      <c r="G275" s="57"/>
      <c r="H275" s="57"/>
      <c r="I275" s="57"/>
      <c r="J275" s="57"/>
    </row>
    <row r="276" spans="1:10" x14ac:dyDescent="0.3">
      <c r="A276" s="62"/>
      <c r="B276" s="57"/>
      <c r="C276" s="57"/>
      <c r="D276" s="57"/>
      <c r="E276" s="57"/>
      <c r="F276" s="57"/>
      <c r="G276" s="57"/>
      <c r="H276" s="57"/>
      <c r="I276" s="57"/>
      <c r="J276" s="57"/>
    </row>
    <row r="277" spans="1:10" x14ac:dyDescent="0.3">
      <c r="A277" s="58"/>
      <c r="B277" s="57"/>
      <c r="C277" s="57"/>
      <c r="D277" s="57"/>
      <c r="E277" s="57"/>
      <c r="F277" s="57"/>
      <c r="G277" s="57"/>
      <c r="H277" s="57"/>
      <c r="I277" s="57"/>
      <c r="J277" s="57"/>
    </row>
    <row r="278" spans="1:10" x14ac:dyDescent="0.3">
      <c r="A278" s="62"/>
      <c r="B278" s="57"/>
      <c r="C278" s="57"/>
      <c r="D278" s="57"/>
      <c r="E278" s="57"/>
      <c r="F278" s="57"/>
      <c r="G278" s="57"/>
      <c r="H278" s="57"/>
      <c r="I278" s="57"/>
      <c r="J278" s="57"/>
    </row>
    <row r="279" spans="1:10" x14ac:dyDescent="0.3">
      <c r="A279" s="58"/>
      <c r="B279" s="57"/>
      <c r="C279" s="57"/>
      <c r="D279" s="57"/>
      <c r="E279" s="57"/>
      <c r="F279" s="57"/>
      <c r="G279" s="57"/>
      <c r="H279" s="57"/>
      <c r="I279" s="57"/>
      <c r="J279" s="57"/>
    </row>
    <row r="280" spans="1:10" x14ac:dyDescent="0.3">
      <c r="A280" s="62"/>
      <c r="B280" s="57"/>
      <c r="C280" s="57"/>
      <c r="D280" s="57"/>
      <c r="E280" s="57"/>
      <c r="F280" s="57"/>
      <c r="G280" s="57"/>
      <c r="H280" s="57"/>
      <c r="I280" s="57"/>
      <c r="J280" s="57"/>
    </row>
    <row r="281" spans="1:10" x14ac:dyDescent="0.3">
      <c r="A281" s="58"/>
      <c r="B281" s="57"/>
      <c r="C281" s="57"/>
      <c r="D281" s="57"/>
      <c r="E281" s="57"/>
      <c r="F281" s="57"/>
      <c r="G281" s="57"/>
      <c r="H281" s="57"/>
      <c r="I281" s="57"/>
      <c r="J281" s="57"/>
    </row>
    <row r="282" spans="1:10" x14ac:dyDescent="0.3">
      <c r="A282" s="62"/>
      <c r="B282" s="57"/>
      <c r="C282" s="57"/>
      <c r="D282" s="57"/>
      <c r="E282" s="57"/>
      <c r="F282" s="57"/>
      <c r="G282" s="57"/>
      <c r="H282" s="57"/>
      <c r="I282" s="57"/>
      <c r="J282" s="57"/>
    </row>
    <row r="283" spans="1:10" x14ac:dyDescent="0.3">
      <c r="A283" s="58"/>
      <c r="B283" s="57"/>
      <c r="C283" s="57"/>
      <c r="D283" s="57"/>
      <c r="E283" s="57"/>
      <c r="F283" s="57"/>
      <c r="G283" s="57"/>
      <c r="H283" s="57"/>
      <c r="I283" s="57"/>
      <c r="J283" s="57"/>
    </row>
    <row r="284" spans="1:10" x14ac:dyDescent="0.3">
      <c r="A284" s="62"/>
      <c r="B284" s="57"/>
      <c r="C284" s="57"/>
      <c r="D284" s="57"/>
      <c r="E284" s="57"/>
      <c r="F284" s="57"/>
      <c r="G284" s="57"/>
      <c r="H284" s="57"/>
      <c r="I284" s="57"/>
      <c r="J284" s="57"/>
    </row>
    <row r="285" spans="1:10" x14ac:dyDescent="0.3">
      <c r="A285" s="58"/>
      <c r="B285" s="57"/>
      <c r="C285" s="57"/>
      <c r="D285" s="57"/>
      <c r="E285" s="57"/>
      <c r="F285" s="57"/>
      <c r="G285" s="57"/>
      <c r="H285" s="57"/>
      <c r="I285" s="57"/>
      <c r="J285" s="57"/>
    </row>
    <row r="286" spans="1:10" x14ac:dyDescent="0.3">
      <c r="A286" s="62"/>
      <c r="B286" s="57"/>
      <c r="C286" s="57"/>
      <c r="D286" s="57"/>
      <c r="E286" s="57"/>
      <c r="F286" s="57"/>
      <c r="G286" s="57"/>
      <c r="H286" s="57"/>
      <c r="I286" s="57"/>
      <c r="J286" s="57"/>
    </row>
    <row r="287" spans="1:10" x14ac:dyDescent="0.3">
      <c r="A287" s="58"/>
      <c r="B287" s="57"/>
      <c r="C287" s="57"/>
      <c r="D287" s="57"/>
      <c r="E287" s="57"/>
      <c r="F287" s="57"/>
      <c r="G287" s="57"/>
      <c r="H287" s="57"/>
      <c r="I287" s="57"/>
      <c r="J287" s="57"/>
    </row>
    <row r="288" spans="1:10" x14ac:dyDescent="0.3">
      <c r="A288" s="62"/>
      <c r="B288" s="57"/>
      <c r="C288" s="57"/>
      <c r="D288" s="57"/>
      <c r="E288" s="57"/>
      <c r="F288" s="57"/>
      <c r="G288" s="57"/>
      <c r="H288" s="57"/>
      <c r="I288" s="57"/>
      <c r="J288" s="57"/>
    </row>
    <row r="289" spans="1:10" x14ac:dyDescent="0.3">
      <c r="A289" s="58"/>
      <c r="B289" s="57"/>
      <c r="C289" s="57"/>
      <c r="D289" s="57"/>
      <c r="E289" s="57"/>
      <c r="F289" s="57"/>
      <c r="G289" s="57"/>
      <c r="H289" s="57"/>
      <c r="I289" s="57"/>
      <c r="J289" s="57"/>
    </row>
    <row r="290" spans="1:10" x14ac:dyDescent="0.3">
      <c r="A290" s="62"/>
      <c r="B290" s="57"/>
      <c r="C290" s="57"/>
      <c r="D290" s="57"/>
      <c r="E290" s="57"/>
      <c r="F290" s="57"/>
      <c r="G290" s="57"/>
      <c r="H290" s="57"/>
      <c r="I290" s="57"/>
      <c r="J290" s="57"/>
    </row>
    <row r="291" spans="1:10" x14ac:dyDescent="0.3">
      <c r="A291" s="58"/>
      <c r="B291" s="57"/>
      <c r="C291" s="57"/>
      <c r="D291" s="57"/>
      <c r="E291" s="57"/>
      <c r="F291" s="57"/>
      <c r="G291" s="57"/>
      <c r="H291" s="57"/>
      <c r="I291" s="57"/>
      <c r="J291" s="57"/>
    </row>
    <row r="292" spans="1:10" x14ac:dyDescent="0.3">
      <c r="A292" s="62"/>
      <c r="B292" s="57"/>
      <c r="C292" s="57"/>
      <c r="D292" s="57"/>
      <c r="E292" s="57"/>
      <c r="F292" s="57"/>
      <c r="G292" s="57"/>
      <c r="H292" s="57"/>
      <c r="I292" s="57"/>
      <c r="J292" s="57"/>
    </row>
    <row r="293" spans="1:10" x14ac:dyDescent="0.3">
      <c r="A293" s="58"/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1:10" x14ac:dyDescent="0.3">
      <c r="A294" s="62"/>
      <c r="B294" s="57"/>
      <c r="C294" s="57"/>
      <c r="D294" s="57"/>
      <c r="E294" s="57"/>
      <c r="F294" s="57"/>
      <c r="G294" s="57"/>
      <c r="H294" s="57"/>
      <c r="I294" s="57"/>
      <c r="J294" s="57"/>
    </row>
    <row r="295" spans="1:10" x14ac:dyDescent="0.3">
      <c r="A295" s="58"/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1:10" x14ac:dyDescent="0.3">
      <c r="A296" s="62"/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1:10" x14ac:dyDescent="0.3">
      <c r="A297" s="58"/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1:10" x14ac:dyDescent="0.3">
      <c r="A298" s="62"/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1:10" x14ac:dyDescent="0.3">
      <c r="A299" s="58"/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1:10" x14ac:dyDescent="0.3">
      <c r="A300" s="62"/>
      <c r="B300" s="57"/>
      <c r="C300" s="57"/>
      <c r="D300" s="57"/>
      <c r="E300" s="57"/>
      <c r="F300" s="57"/>
      <c r="G300" s="57"/>
      <c r="H300" s="57"/>
      <c r="I300" s="57"/>
      <c r="J300" s="57"/>
    </row>
    <row r="301" spans="1:10" x14ac:dyDescent="0.3">
      <c r="A301" s="58"/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1:10" x14ac:dyDescent="0.3">
      <c r="A302" s="62"/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1:10" x14ac:dyDescent="0.3">
      <c r="A303" s="58"/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1:10" x14ac:dyDescent="0.3">
      <c r="A304" s="62"/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1:10" x14ac:dyDescent="0.3">
      <c r="A305" s="58"/>
      <c r="B305" s="57"/>
      <c r="C305" s="57"/>
      <c r="D305" s="57"/>
      <c r="E305" s="57"/>
      <c r="F305" s="57"/>
      <c r="G305" s="57"/>
      <c r="H305" s="57"/>
      <c r="I305" s="57"/>
      <c r="J305" s="57"/>
    </row>
    <row r="306" spans="1:10" x14ac:dyDescent="0.3">
      <c r="A306" s="62"/>
      <c r="B306" s="57"/>
      <c r="C306" s="57"/>
      <c r="D306" s="57"/>
      <c r="E306" s="57"/>
      <c r="F306" s="57"/>
      <c r="G306" s="57"/>
      <c r="H306" s="57"/>
      <c r="I306" s="57"/>
      <c r="J306" s="57"/>
    </row>
    <row r="307" spans="1:10" x14ac:dyDescent="0.3">
      <c r="A307" s="58"/>
      <c r="B307" s="57"/>
      <c r="C307" s="57"/>
      <c r="D307" s="57"/>
      <c r="E307" s="57"/>
      <c r="F307" s="57"/>
      <c r="G307" s="57"/>
      <c r="H307" s="57"/>
      <c r="I307" s="57"/>
      <c r="J307" s="57"/>
    </row>
    <row r="308" spans="1:10" x14ac:dyDescent="0.3">
      <c r="A308" s="62"/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x14ac:dyDescent="0.3">
      <c r="A309" s="58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x14ac:dyDescent="0.3">
      <c r="A310" s="62"/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1:10" x14ac:dyDescent="0.3">
      <c r="A311" s="58"/>
      <c r="B311" s="57"/>
      <c r="C311" s="57"/>
      <c r="D311" s="57"/>
      <c r="E311" s="57"/>
      <c r="F311" s="57"/>
      <c r="G311" s="57"/>
      <c r="H311" s="57"/>
      <c r="I311" s="57"/>
      <c r="J311" s="57"/>
    </row>
    <row r="312" spans="1:10" x14ac:dyDescent="0.3">
      <c r="A312" s="62"/>
      <c r="B312" s="57"/>
      <c r="C312" s="57"/>
      <c r="D312" s="57"/>
      <c r="E312" s="57"/>
      <c r="F312" s="57"/>
      <c r="G312" s="57"/>
      <c r="H312" s="57"/>
      <c r="I312" s="57"/>
      <c r="J312" s="57"/>
    </row>
    <row r="313" spans="1:10" x14ac:dyDescent="0.3">
      <c r="A313" s="58"/>
      <c r="B313" s="57"/>
      <c r="C313" s="57"/>
      <c r="D313" s="57"/>
      <c r="E313" s="57"/>
      <c r="F313" s="57"/>
      <c r="G313" s="57"/>
      <c r="H313" s="57"/>
      <c r="I313" s="57"/>
      <c r="J313" s="57"/>
    </row>
    <row r="314" spans="1:10" x14ac:dyDescent="0.3">
      <c r="A314" s="62"/>
      <c r="B314" s="57"/>
      <c r="C314" s="57"/>
      <c r="D314" s="57"/>
      <c r="E314" s="57"/>
      <c r="F314" s="57"/>
      <c r="G314" s="57"/>
      <c r="H314" s="57"/>
      <c r="I314" s="57"/>
      <c r="J314" s="57"/>
    </row>
    <row r="315" spans="1:10" x14ac:dyDescent="0.3">
      <c r="A315" s="58"/>
      <c r="B315" s="57"/>
      <c r="C315" s="57"/>
      <c r="D315" s="57"/>
      <c r="E315" s="57"/>
      <c r="F315" s="57"/>
      <c r="G315" s="57"/>
      <c r="H315" s="57"/>
      <c r="I315" s="57"/>
      <c r="J315" s="57"/>
    </row>
    <row r="316" spans="1:10" x14ac:dyDescent="0.3">
      <c r="A316" s="62"/>
      <c r="B316" s="57"/>
      <c r="C316" s="57"/>
      <c r="D316" s="57"/>
      <c r="E316" s="57"/>
      <c r="F316" s="57"/>
      <c r="G316" s="57"/>
      <c r="H316" s="57"/>
      <c r="I316" s="57"/>
      <c r="J316" s="57"/>
    </row>
    <row r="317" spans="1:10" x14ac:dyDescent="0.3">
      <c r="A317" s="58"/>
      <c r="B317" s="57"/>
      <c r="C317" s="57"/>
      <c r="D317" s="57"/>
      <c r="E317" s="57"/>
      <c r="F317" s="57"/>
      <c r="G317" s="57"/>
      <c r="H317" s="57"/>
      <c r="I317" s="57"/>
      <c r="J317" s="57"/>
    </row>
    <row r="318" spans="1:10" x14ac:dyDescent="0.3">
      <c r="A318" s="62"/>
      <c r="B318" s="57"/>
      <c r="C318" s="57"/>
      <c r="D318" s="57"/>
      <c r="E318" s="57"/>
      <c r="F318" s="57"/>
      <c r="G318" s="57"/>
      <c r="H318" s="57"/>
      <c r="I318" s="57"/>
      <c r="J318" s="57"/>
    </row>
    <row r="319" spans="1:10" x14ac:dyDescent="0.3">
      <c r="A319" s="58"/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1:10" x14ac:dyDescent="0.3">
      <c r="A320" s="62"/>
      <c r="B320" s="57"/>
      <c r="C320" s="57"/>
      <c r="D320" s="57"/>
      <c r="E320" s="57"/>
      <c r="F320" s="57"/>
      <c r="G320" s="57"/>
      <c r="H320" s="57"/>
      <c r="I320" s="57"/>
      <c r="J320" s="57"/>
    </row>
    <row r="321" spans="1:10" x14ac:dyDescent="0.3">
      <c r="A321" s="58"/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1:10" x14ac:dyDescent="0.3">
      <c r="A322" s="62"/>
      <c r="B322" s="57"/>
      <c r="C322" s="57"/>
      <c r="D322" s="57"/>
      <c r="E322" s="57"/>
      <c r="F322" s="57"/>
      <c r="G322" s="57"/>
      <c r="H322" s="57"/>
      <c r="I322" s="57"/>
      <c r="J322" s="57"/>
    </row>
    <row r="323" spans="1:10" x14ac:dyDescent="0.3">
      <c r="A323" s="57"/>
      <c r="B323" s="57"/>
      <c r="C323" s="57"/>
      <c r="D323" s="57"/>
      <c r="E323" s="57"/>
      <c r="F323" s="57"/>
      <c r="G323" s="57"/>
      <c r="H323" s="57"/>
      <c r="I323" s="57"/>
      <c r="J323" s="57"/>
    </row>
    <row r="324" spans="1:10" x14ac:dyDescent="0.3">
      <c r="A324" s="61"/>
      <c r="B324" s="57"/>
      <c r="C324" s="57"/>
      <c r="D324" s="57"/>
      <c r="E324" s="57"/>
      <c r="F324" s="57"/>
      <c r="G324" s="57"/>
      <c r="H324" s="57"/>
      <c r="I324" s="57"/>
      <c r="J324" s="57"/>
    </row>
    <row r="325" spans="1:10" x14ac:dyDescent="0.3">
      <c r="A325" s="62"/>
      <c r="B325" s="57"/>
      <c r="C325" s="57"/>
      <c r="D325" s="57"/>
      <c r="E325" s="57"/>
      <c r="F325" s="57"/>
      <c r="G325" s="57"/>
      <c r="H325" s="57"/>
      <c r="I325" s="57"/>
      <c r="J325" s="57"/>
    </row>
    <row r="326" spans="1:10" x14ac:dyDescent="0.3">
      <c r="A326" s="62"/>
      <c r="B326" s="57"/>
      <c r="C326" s="57"/>
      <c r="D326" s="57"/>
      <c r="E326" s="57"/>
      <c r="F326" s="57"/>
      <c r="G326" s="57"/>
      <c r="H326" s="57"/>
      <c r="I326" s="57"/>
      <c r="J326" s="57"/>
    </row>
    <row r="327" spans="1:10" x14ac:dyDescent="0.3">
      <c r="A327" s="62"/>
      <c r="B327" s="57"/>
      <c r="C327" s="57"/>
      <c r="D327" s="57"/>
      <c r="E327" s="57"/>
      <c r="F327" s="57"/>
      <c r="G327" s="57"/>
      <c r="H327" s="57"/>
      <c r="I327" s="57"/>
      <c r="J327" s="57"/>
    </row>
    <row r="328" spans="1:10" x14ac:dyDescent="0.3">
      <c r="A328" s="58"/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1:10" x14ac:dyDescent="0.3">
      <c r="A329" s="62"/>
      <c r="B329" s="57"/>
      <c r="C329" s="57"/>
      <c r="D329" s="57"/>
      <c r="E329" s="57"/>
      <c r="F329" s="57"/>
      <c r="G329" s="57"/>
      <c r="H329" s="57"/>
      <c r="I329" s="57"/>
      <c r="J329" s="57"/>
    </row>
    <row r="330" spans="1:10" x14ac:dyDescent="0.3">
      <c r="A330" s="58"/>
      <c r="B330" s="57"/>
      <c r="C330" s="57"/>
      <c r="D330" s="57"/>
      <c r="E330" s="57"/>
      <c r="F330" s="57"/>
      <c r="G330" s="57"/>
      <c r="H330" s="57"/>
      <c r="I330" s="57"/>
      <c r="J330" s="57"/>
    </row>
    <row r="331" spans="1:10" x14ac:dyDescent="0.3">
      <c r="A331" s="62"/>
      <c r="B331" s="57"/>
      <c r="C331" s="57"/>
      <c r="D331" s="57"/>
      <c r="E331" s="57"/>
      <c r="F331" s="57"/>
      <c r="G331" s="57"/>
      <c r="H331" s="57"/>
      <c r="I331" s="57"/>
      <c r="J331" s="57"/>
    </row>
    <row r="332" spans="1:10" x14ac:dyDescent="0.3">
      <c r="A332" s="58"/>
      <c r="B332" s="57"/>
      <c r="C332" s="57"/>
      <c r="D332" s="57"/>
      <c r="E332" s="57"/>
      <c r="F332" s="57"/>
      <c r="G332" s="57"/>
      <c r="H332" s="57"/>
      <c r="I332" s="57"/>
      <c r="J332" s="57"/>
    </row>
    <row r="333" spans="1:10" x14ac:dyDescent="0.3">
      <c r="A333" s="62"/>
      <c r="B333" s="57"/>
      <c r="C333" s="57"/>
      <c r="D333" s="57"/>
      <c r="E333" s="57"/>
      <c r="F333" s="57"/>
      <c r="G333" s="57"/>
      <c r="H333" s="57"/>
      <c r="I333" s="57"/>
      <c r="J333" s="57"/>
    </row>
    <row r="334" spans="1:10" x14ac:dyDescent="0.3">
      <c r="A334" s="58"/>
      <c r="B334" s="57"/>
      <c r="C334" s="57"/>
      <c r="D334" s="57"/>
      <c r="E334" s="57"/>
      <c r="F334" s="57"/>
      <c r="G334" s="57"/>
      <c r="H334" s="57"/>
      <c r="I334" s="57"/>
      <c r="J334" s="57"/>
    </row>
    <row r="335" spans="1:10" x14ac:dyDescent="0.3">
      <c r="A335" s="62"/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1:10" x14ac:dyDescent="0.3">
      <c r="A336" s="58"/>
      <c r="B336" s="57"/>
      <c r="C336" s="57"/>
      <c r="D336" s="57"/>
      <c r="E336" s="57"/>
      <c r="F336" s="57"/>
      <c r="G336" s="57"/>
      <c r="H336" s="57"/>
      <c r="I336" s="57"/>
      <c r="J336" s="57"/>
    </row>
    <row r="337" spans="1:10" x14ac:dyDescent="0.3">
      <c r="A337" s="62"/>
      <c r="B337" s="57"/>
      <c r="C337" s="57"/>
      <c r="D337" s="57"/>
      <c r="E337" s="57"/>
      <c r="F337" s="57"/>
      <c r="G337" s="57"/>
      <c r="H337" s="57"/>
      <c r="I337" s="57"/>
      <c r="J337" s="57"/>
    </row>
    <row r="338" spans="1:10" x14ac:dyDescent="0.3">
      <c r="A338" s="58"/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1:10" x14ac:dyDescent="0.3">
      <c r="A339" s="62"/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1:10" x14ac:dyDescent="0.3">
      <c r="A340" s="58"/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1:10" x14ac:dyDescent="0.3">
      <c r="A341" s="62"/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1:10" x14ac:dyDescent="0.3">
      <c r="A342" s="58"/>
      <c r="B342" s="57"/>
      <c r="C342" s="57"/>
      <c r="D342" s="57"/>
      <c r="E342" s="57"/>
      <c r="F342" s="57"/>
      <c r="G342" s="57"/>
      <c r="H342" s="57"/>
      <c r="I342" s="57"/>
      <c r="J342" s="57"/>
    </row>
    <row r="343" spans="1:10" x14ac:dyDescent="0.3">
      <c r="A343" s="62"/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1:10" x14ac:dyDescent="0.3">
      <c r="A344" s="58"/>
      <c r="B344" s="57"/>
      <c r="C344" s="57"/>
      <c r="D344" s="57"/>
      <c r="E344" s="57"/>
      <c r="F344" s="57"/>
      <c r="G344" s="57"/>
      <c r="H344" s="57"/>
      <c r="I344" s="57"/>
      <c r="J344" s="57"/>
    </row>
    <row r="345" spans="1:10" x14ac:dyDescent="0.3">
      <c r="A345" s="62"/>
      <c r="B345" s="57"/>
      <c r="C345" s="57"/>
      <c r="D345" s="57"/>
      <c r="E345" s="57"/>
      <c r="F345" s="57"/>
      <c r="G345" s="57"/>
      <c r="H345" s="57"/>
      <c r="I345" s="57"/>
      <c r="J345" s="57"/>
    </row>
    <row r="346" spans="1:10" x14ac:dyDescent="0.3">
      <c r="A346" s="58"/>
      <c r="B346" s="57"/>
      <c r="C346" s="57"/>
      <c r="D346" s="57"/>
      <c r="E346" s="57"/>
      <c r="F346" s="57"/>
      <c r="G346" s="57"/>
      <c r="H346" s="57"/>
      <c r="I346" s="57"/>
      <c r="J346" s="57"/>
    </row>
    <row r="347" spans="1:10" x14ac:dyDescent="0.3">
      <c r="A347" s="62"/>
      <c r="B347" s="57"/>
      <c r="C347" s="57"/>
      <c r="D347" s="57"/>
      <c r="E347" s="57"/>
      <c r="F347" s="57"/>
      <c r="G347" s="57"/>
      <c r="H347" s="57"/>
      <c r="I347" s="57"/>
      <c r="J347" s="57"/>
    </row>
    <row r="348" spans="1:10" x14ac:dyDescent="0.3">
      <c r="A348" s="58"/>
      <c r="B348" s="57"/>
      <c r="C348" s="57"/>
      <c r="D348" s="57"/>
      <c r="E348" s="57"/>
      <c r="F348" s="57"/>
      <c r="G348" s="57"/>
      <c r="H348" s="57"/>
      <c r="I348" s="57"/>
      <c r="J348" s="57"/>
    </row>
    <row r="349" spans="1:10" x14ac:dyDescent="0.3">
      <c r="A349" s="62"/>
      <c r="B349" s="57"/>
      <c r="C349" s="57"/>
      <c r="D349" s="57"/>
      <c r="E349" s="57"/>
      <c r="F349" s="57"/>
      <c r="G349" s="57"/>
      <c r="H349" s="57"/>
      <c r="I349" s="57"/>
      <c r="J349" s="57"/>
    </row>
    <row r="350" spans="1:10" x14ac:dyDescent="0.3">
      <c r="A350" s="58"/>
      <c r="B350" s="57"/>
      <c r="C350" s="57"/>
      <c r="D350" s="57"/>
      <c r="E350" s="57"/>
      <c r="F350" s="57"/>
      <c r="G350" s="57"/>
      <c r="H350" s="57"/>
      <c r="I350" s="57"/>
      <c r="J350" s="57"/>
    </row>
    <row r="351" spans="1:10" x14ac:dyDescent="0.3">
      <c r="A351" s="62"/>
      <c r="B351" s="57"/>
      <c r="C351" s="57"/>
      <c r="D351" s="57"/>
      <c r="E351" s="57"/>
      <c r="F351" s="57"/>
      <c r="G351" s="57"/>
      <c r="H351" s="57"/>
      <c r="I351" s="57"/>
      <c r="J351" s="57"/>
    </row>
    <row r="352" spans="1:10" x14ac:dyDescent="0.3">
      <c r="A352" s="58"/>
      <c r="B352" s="57"/>
      <c r="C352" s="57"/>
      <c r="D352" s="57"/>
      <c r="E352" s="57"/>
      <c r="F352" s="57"/>
      <c r="G352" s="57"/>
      <c r="H352" s="57"/>
      <c r="I352" s="57"/>
      <c r="J352" s="57"/>
    </row>
    <row r="353" spans="1:10" x14ac:dyDescent="0.3">
      <c r="A353" s="62"/>
      <c r="B353" s="57"/>
      <c r="C353" s="57"/>
      <c r="D353" s="57"/>
      <c r="E353" s="57"/>
      <c r="F353" s="57"/>
      <c r="G353" s="57"/>
      <c r="H353" s="57"/>
      <c r="I353" s="57"/>
      <c r="J353" s="57"/>
    </row>
    <row r="354" spans="1:10" x14ac:dyDescent="0.3">
      <c r="A354" s="58"/>
      <c r="B354" s="57"/>
      <c r="C354" s="57"/>
      <c r="D354" s="57"/>
      <c r="E354" s="57"/>
      <c r="F354" s="57"/>
      <c r="G354" s="57"/>
      <c r="H354" s="57"/>
      <c r="I354" s="57"/>
      <c r="J354" s="57"/>
    </row>
    <row r="355" spans="1:10" x14ac:dyDescent="0.3">
      <c r="A355" s="62"/>
      <c r="B355" s="57"/>
      <c r="C355" s="57"/>
      <c r="D355" s="57"/>
      <c r="E355" s="57"/>
      <c r="F355" s="57"/>
      <c r="G355" s="57"/>
      <c r="H355" s="57"/>
      <c r="I355" s="57"/>
      <c r="J355" s="57"/>
    </row>
    <row r="356" spans="1:10" x14ac:dyDescent="0.3">
      <c r="A356" s="58"/>
      <c r="B356" s="57"/>
      <c r="C356" s="57"/>
      <c r="D356" s="57"/>
      <c r="E356" s="57"/>
      <c r="F356" s="57"/>
      <c r="G356" s="57"/>
      <c r="H356" s="57"/>
      <c r="I356" s="57"/>
      <c r="J356" s="57"/>
    </row>
    <row r="357" spans="1:10" x14ac:dyDescent="0.3">
      <c r="A357" s="62"/>
      <c r="B357" s="57"/>
      <c r="C357" s="57"/>
      <c r="D357" s="57"/>
      <c r="E357" s="57"/>
      <c r="F357" s="57"/>
      <c r="G357" s="57"/>
      <c r="H357" s="57"/>
      <c r="I357" s="57"/>
      <c r="J357" s="57"/>
    </row>
    <row r="358" spans="1:10" x14ac:dyDescent="0.3">
      <c r="A358" s="58"/>
      <c r="B358" s="57"/>
      <c r="C358" s="57"/>
      <c r="D358" s="57"/>
      <c r="E358" s="57"/>
      <c r="F358" s="57"/>
      <c r="G358" s="57"/>
      <c r="H358" s="57"/>
      <c r="I358" s="57"/>
      <c r="J358" s="57"/>
    </row>
    <row r="359" spans="1:10" x14ac:dyDescent="0.3">
      <c r="A359" s="62"/>
      <c r="B359" s="57"/>
      <c r="C359" s="57"/>
      <c r="D359" s="57"/>
      <c r="E359" s="57"/>
      <c r="F359" s="57"/>
      <c r="G359" s="57"/>
      <c r="H359" s="57"/>
      <c r="I359" s="57"/>
      <c r="J359" s="57"/>
    </row>
    <row r="360" spans="1:10" x14ac:dyDescent="0.3">
      <c r="A360" s="58"/>
      <c r="B360" s="57"/>
      <c r="C360" s="57"/>
      <c r="D360" s="57"/>
      <c r="E360" s="57"/>
      <c r="F360" s="57"/>
      <c r="G360" s="57"/>
      <c r="H360" s="57"/>
      <c r="I360" s="57"/>
      <c r="J360" s="57"/>
    </row>
    <row r="361" spans="1:10" x14ac:dyDescent="0.3">
      <c r="A361" s="62"/>
      <c r="B361" s="57"/>
      <c r="C361" s="57"/>
      <c r="D361" s="57"/>
      <c r="E361" s="57"/>
      <c r="F361" s="57"/>
      <c r="G361" s="57"/>
      <c r="H361" s="57"/>
      <c r="I361" s="57"/>
      <c r="J361" s="57"/>
    </row>
    <row r="362" spans="1:10" x14ac:dyDescent="0.3">
      <c r="A362" s="58"/>
      <c r="B362" s="57"/>
      <c r="C362" s="57"/>
      <c r="D362" s="57"/>
      <c r="E362" s="57"/>
      <c r="F362" s="57"/>
      <c r="G362" s="57"/>
      <c r="H362" s="57"/>
      <c r="I362" s="57"/>
      <c r="J362" s="57"/>
    </row>
    <row r="363" spans="1:10" x14ac:dyDescent="0.3">
      <c r="A363" s="62"/>
      <c r="B363" s="57"/>
      <c r="C363" s="57"/>
      <c r="D363" s="57"/>
      <c r="E363" s="57"/>
      <c r="F363" s="57"/>
      <c r="G363" s="57"/>
      <c r="H363" s="57"/>
      <c r="I363" s="57"/>
      <c r="J363" s="57"/>
    </row>
    <row r="364" spans="1:10" x14ac:dyDescent="0.3">
      <c r="A364" s="58"/>
      <c r="B364" s="57"/>
      <c r="C364" s="57"/>
      <c r="D364" s="57"/>
      <c r="E364" s="57"/>
      <c r="F364" s="57"/>
      <c r="G364" s="57"/>
      <c r="H364" s="57"/>
      <c r="I364" s="57"/>
      <c r="J364" s="57"/>
    </row>
    <row r="365" spans="1:10" x14ac:dyDescent="0.3">
      <c r="A365" s="62"/>
      <c r="B365" s="57"/>
      <c r="C365" s="57"/>
      <c r="D365" s="57"/>
      <c r="E365" s="57"/>
      <c r="F365" s="57"/>
      <c r="G365" s="57"/>
      <c r="H365" s="57"/>
      <c r="I365" s="57"/>
      <c r="J365" s="57"/>
    </row>
    <row r="366" spans="1:10" x14ac:dyDescent="0.3">
      <c r="A366" s="58"/>
      <c r="B366" s="57"/>
      <c r="C366" s="57"/>
      <c r="D366" s="57"/>
      <c r="E366" s="57"/>
      <c r="F366" s="57"/>
      <c r="G366" s="57"/>
      <c r="H366" s="57"/>
      <c r="I366" s="57"/>
      <c r="J366" s="57"/>
    </row>
    <row r="367" spans="1:10" x14ac:dyDescent="0.3">
      <c r="A367" s="62"/>
      <c r="B367" s="57"/>
      <c r="C367" s="57"/>
      <c r="D367" s="57"/>
      <c r="E367" s="57"/>
      <c r="F367" s="57"/>
      <c r="G367" s="57"/>
      <c r="H367" s="57"/>
      <c r="I367" s="57"/>
      <c r="J367" s="57"/>
    </row>
    <row r="368" spans="1:10" x14ac:dyDescent="0.3">
      <c r="A368" s="58"/>
      <c r="B368" s="57"/>
      <c r="C368" s="57"/>
      <c r="D368" s="57"/>
      <c r="E368" s="57"/>
      <c r="F368" s="57"/>
      <c r="G368" s="57"/>
      <c r="H368" s="57"/>
      <c r="I368" s="57"/>
      <c r="J368" s="57"/>
    </row>
    <row r="369" spans="1:10" x14ac:dyDescent="0.3">
      <c r="A369" s="62"/>
      <c r="B369" s="57"/>
      <c r="C369" s="57"/>
      <c r="D369" s="57"/>
      <c r="E369" s="57"/>
      <c r="F369" s="57"/>
      <c r="G369" s="57"/>
      <c r="H369" s="57"/>
      <c r="I369" s="57"/>
      <c r="J369" s="57"/>
    </row>
    <row r="370" spans="1:10" x14ac:dyDescent="0.3">
      <c r="A370" s="58"/>
      <c r="B370" s="57"/>
      <c r="C370" s="57"/>
      <c r="D370" s="57"/>
      <c r="E370" s="57"/>
      <c r="F370" s="57"/>
      <c r="G370" s="57"/>
      <c r="H370" s="57"/>
      <c r="I370" s="57"/>
      <c r="J370" s="57"/>
    </row>
    <row r="371" spans="1:10" x14ac:dyDescent="0.3">
      <c r="A371" s="62"/>
      <c r="B371" s="57"/>
      <c r="C371" s="57"/>
      <c r="D371" s="57"/>
      <c r="E371" s="57"/>
      <c r="F371" s="57"/>
      <c r="G371" s="57"/>
      <c r="H371" s="57"/>
      <c r="I371" s="57"/>
      <c r="J371" s="57"/>
    </row>
    <row r="372" spans="1:10" x14ac:dyDescent="0.3">
      <c r="A372" s="58"/>
      <c r="B372" s="57"/>
      <c r="C372" s="57"/>
      <c r="D372" s="57"/>
      <c r="E372" s="57"/>
      <c r="F372" s="57"/>
      <c r="G372" s="57"/>
      <c r="H372" s="57"/>
      <c r="I372" s="57"/>
      <c r="J372" s="57"/>
    </row>
    <row r="373" spans="1:10" x14ac:dyDescent="0.3">
      <c r="A373" s="62"/>
      <c r="B373" s="57"/>
      <c r="C373" s="57"/>
      <c r="D373" s="57"/>
      <c r="E373" s="57"/>
      <c r="F373" s="57"/>
      <c r="G373" s="57"/>
      <c r="H373" s="57"/>
      <c r="I373" s="57"/>
      <c r="J373" s="57"/>
    </row>
    <row r="374" spans="1:10" x14ac:dyDescent="0.3">
      <c r="A374" s="58"/>
      <c r="B374" s="57"/>
      <c r="C374" s="57"/>
      <c r="D374" s="57"/>
      <c r="E374" s="57"/>
      <c r="F374" s="57"/>
      <c r="G374" s="57"/>
      <c r="H374" s="57"/>
      <c r="I374" s="57"/>
      <c r="J374" s="57"/>
    </row>
    <row r="375" spans="1:10" x14ac:dyDescent="0.3">
      <c r="A375" s="62"/>
      <c r="B375" s="57"/>
      <c r="C375" s="57"/>
      <c r="D375" s="57"/>
      <c r="E375" s="57"/>
      <c r="F375" s="57"/>
      <c r="G375" s="57"/>
      <c r="H375" s="57"/>
      <c r="I375" s="57"/>
      <c r="J375" s="57"/>
    </row>
    <row r="376" spans="1:10" x14ac:dyDescent="0.3">
      <c r="A376" s="57"/>
      <c r="B376" s="57"/>
      <c r="C376" s="57"/>
      <c r="D376" s="57"/>
      <c r="E376" s="57"/>
      <c r="F376" s="57"/>
      <c r="G376" s="57"/>
      <c r="H376" s="57"/>
      <c r="I376" s="57"/>
      <c r="J376" s="57"/>
    </row>
    <row r="377" spans="1:10" x14ac:dyDescent="0.3">
      <c r="A377" s="61"/>
      <c r="B377" s="57"/>
      <c r="C377" s="57"/>
      <c r="D377" s="57"/>
      <c r="E377" s="57"/>
      <c r="F377" s="57"/>
      <c r="G377" s="57"/>
      <c r="H377" s="57"/>
      <c r="I377" s="57"/>
      <c r="J377" s="57"/>
    </row>
    <row r="378" spans="1:10" x14ac:dyDescent="0.3">
      <c r="A378" s="62"/>
      <c r="B378" s="57"/>
      <c r="C378" s="57"/>
      <c r="D378" s="57"/>
      <c r="E378" s="57"/>
      <c r="F378" s="57"/>
      <c r="G378" s="57"/>
      <c r="H378" s="57"/>
      <c r="I378" s="57"/>
      <c r="J378" s="57"/>
    </row>
    <row r="379" spans="1:10" x14ac:dyDescent="0.3">
      <c r="A379" s="62"/>
      <c r="B379" s="57"/>
      <c r="C379" s="57"/>
      <c r="D379" s="57"/>
      <c r="E379" s="57"/>
      <c r="F379" s="57"/>
      <c r="G379" s="57"/>
      <c r="H379" s="57"/>
      <c r="I379" s="57"/>
      <c r="J379" s="57"/>
    </row>
    <row r="380" spans="1:10" x14ac:dyDescent="0.3">
      <c r="A380" s="62"/>
      <c r="B380" s="57"/>
      <c r="C380" s="57"/>
      <c r="D380" s="57"/>
      <c r="E380" s="57"/>
      <c r="F380" s="57"/>
      <c r="G380" s="57"/>
      <c r="H380" s="57"/>
      <c r="I380" s="57"/>
      <c r="J380" s="57"/>
    </row>
    <row r="381" spans="1:10" x14ac:dyDescent="0.3">
      <c r="A381" s="58"/>
      <c r="B381" s="57"/>
      <c r="C381" s="57"/>
      <c r="D381" s="57"/>
      <c r="E381" s="57"/>
      <c r="F381" s="57"/>
      <c r="G381" s="57"/>
      <c r="H381" s="57"/>
      <c r="I381" s="57"/>
      <c r="J381" s="57"/>
    </row>
    <row r="382" spans="1:10" x14ac:dyDescent="0.3">
      <c r="A382" s="62"/>
      <c r="B382" s="57"/>
      <c r="C382" s="57"/>
      <c r="D382" s="57"/>
      <c r="E382" s="57"/>
      <c r="F382" s="57"/>
      <c r="G382" s="57"/>
      <c r="H382" s="57"/>
      <c r="I382" s="57"/>
      <c r="J382" s="57"/>
    </row>
    <row r="383" spans="1:10" x14ac:dyDescent="0.3">
      <c r="A383" s="58"/>
      <c r="B383" s="57"/>
      <c r="C383" s="57"/>
      <c r="D383" s="57"/>
      <c r="E383" s="57"/>
      <c r="F383" s="57"/>
      <c r="G383" s="57"/>
      <c r="H383" s="57"/>
      <c r="I383" s="57"/>
      <c r="J383" s="57"/>
    </row>
    <row r="384" spans="1:10" x14ac:dyDescent="0.3">
      <c r="A384" s="62"/>
      <c r="B384" s="57"/>
      <c r="C384" s="57"/>
      <c r="D384" s="57"/>
      <c r="E384" s="57"/>
      <c r="F384" s="57"/>
      <c r="G384" s="57"/>
      <c r="H384" s="57"/>
      <c r="I384" s="57"/>
      <c r="J384" s="57"/>
    </row>
    <row r="385" spans="1:10" x14ac:dyDescent="0.3">
      <c r="A385" s="58"/>
      <c r="B385" s="57"/>
      <c r="C385" s="57"/>
      <c r="D385" s="57"/>
      <c r="E385" s="57"/>
      <c r="F385" s="57"/>
      <c r="G385" s="57"/>
      <c r="H385" s="57"/>
      <c r="I385" s="57"/>
      <c r="J385" s="57"/>
    </row>
    <row r="386" spans="1:10" x14ac:dyDescent="0.3">
      <c r="A386" s="62"/>
      <c r="B386" s="57"/>
      <c r="C386" s="57"/>
      <c r="D386" s="57"/>
      <c r="E386" s="57"/>
      <c r="F386" s="57"/>
      <c r="G386" s="57"/>
      <c r="H386" s="57"/>
      <c r="I386" s="57"/>
      <c r="J386" s="57"/>
    </row>
    <row r="387" spans="1:10" x14ac:dyDescent="0.3">
      <c r="A387" s="58"/>
      <c r="B387" s="57"/>
      <c r="C387" s="57"/>
      <c r="D387" s="57"/>
      <c r="E387" s="57"/>
      <c r="F387" s="57"/>
      <c r="G387" s="57"/>
      <c r="H387" s="57"/>
      <c r="I387" s="57"/>
      <c r="J387" s="57"/>
    </row>
    <row r="388" spans="1:10" x14ac:dyDescent="0.3">
      <c r="A388" s="62"/>
      <c r="B388" s="57"/>
      <c r="C388" s="57"/>
      <c r="D388" s="57"/>
      <c r="E388" s="57"/>
      <c r="F388" s="57"/>
      <c r="G388" s="57"/>
      <c r="H388" s="57"/>
      <c r="I388" s="57"/>
      <c r="J388" s="57"/>
    </row>
    <row r="389" spans="1:10" x14ac:dyDescent="0.3">
      <c r="A389" s="58"/>
      <c r="B389" s="57"/>
      <c r="C389" s="57"/>
      <c r="D389" s="57"/>
      <c r="E389" s="57"/>
      <c r="F389" s="57"/>
      <c r="G389" s="57"/>
      <c r="H389" s="57"/>
      <c r="I389" s="57"/>
      <c r="J389" s="57"/>
    </row>
    <row r="390" spans="1:10" x14ac:dyDescent="0.3">
      <c r="A390" s="62"/>
      <c r="B390" s="57"/>
      <c r="C390" s="57"/>
      <c r="D390" s="57"/>
      <c r="E390" s="57"/>
      <c r="F390" s="57"/>
      <c r="G390" s="57"/>
      <c r="H390" s="57"/>
      <c r="I390" s="57"/>
      <c r="J390" s="57"/>
    </row>
    <row r="391" spans="1:10" x14ac:dyDescent="0.3">
      <c r="A391" s="58"/>
      <c r="B391" s="57"/>
      <c r="C391" s="57"/>
      <c r="D391" s="57"/>
      <c r="E391" s="57"/>
      <c r="F391" s="57"/>
      <c r="G391" s="57"/>
      <c r="H391" s="57"/>
      <c r="I391" s="57"/>
      <c r="J391" s="57"/>
    </row>
    <row r="392" spans="1:10" x14ac:dyDescent="0.3">
      <c r="A392" s="62"/>
      <c r="B392" s="57"/>
      <c r="C392" s="57"/>
      <c r="D392" s="57"/>
      <c r="E392" s="57"/>
      <c r="F392" s="57"/>
      <c r="G392" s="57"/>
      <c r="H392" s="57"/>
      <c r="I392" s="57"/>
      <c r="J392" s="57"/>
    </row>
    <row r="393" spans="1:10" x14ac:dyDescent="0.3">
      <c r="A393" s="58"/>
      <c r="B393" s="57"/>
      <c r="C393" s="57"/>
      <c r="D393" s="57"/>
      <c r="E393" s="57"/>
      <c r="F393" s="57"/>
      <c r="G393" s="57"/>
      <c r="H393" s="57"/>
      <c r="I393" s="57"/>
      <c r="J393" s="57"/>
    </row>
    <row r="394" spans="1:10" x14ac:dyDescent="0.3">
      <c r="A394" s="62"/>
      <c r="B394" s="57"/>
      <c r="C394" s="57"/>
      <c r="D394" s="57"/>
      <c r="E394" s="57"/>
      <c r="F394" s="57"/>
      <c r="G394" s="57"/>
      <c r="H394" s="57"/>
      <c r="I394" s="57"/>
      <c r="J394" s="57"/>
    </row>
    <row r="395" spans="1:10" x14ac:dyDescent="0.3">
      <c r="A395" s="58"/>
      <c r="B395" s="57"/>
      <c r="C395" s="57"/>
      <c r="D395" s="57"/>
      <c r="E395" s="57"/>
      <c r="F395" s="57"/>
      <c r="G395" s="57"/>
      <c r="H395" s="57"/>
      <c r="I395" s="57"/>
      <c r="J395" s="57"/>
    </row>
    <row r="396" spans="1:10" x14ac:dyDescent="0.3">
      <c r="A396" s="62"/>
      <c r="B396" s="57"/>
      <c r="C396" s="57"/>
      <c r="D396" s="57"/>
      <c r="E396" s="57"/>
      <c r="F396" s="57"/>
      <c r="G396" s="57"/>
      <c r="H396" s="57"/>
      <c r="I396" s="57"/>
      <c r="J396" s="57"/>
    </row>
    <row r="397" spans="1:10" x14ac:dyDescent="0.3">
      <c r="A397" s="58"/>
      <c r="B397" s="57"/>
      <c r="C397" s="57"/>
      <c r="D397" s="57"/>
      <c r="E397" s="57"/>
      <c r="F397" s="57"/>
      <c r="G397" s="57"/>
      <c r="H397" s="57"/>
      <c r="I397" s="57"/>
      <c r="J397" s="57"/>
    </row>
    <row r="398" spans="1:10" x14ac:dyDescent="0.3">
      <c r="A398" s="62"/>
      <c r="B398" s="57"/>
      <c r="C398" s="57"/>
      <c r="D398" s="57"/>
      <c r="E398" s="57"/>
      <c r="F398" s="57"/>
      <c r="G398" s="57"/>
      <c r="H398" s="57"/>
      <c r="I398" s="57"/>
      <c r="J398" s="57"/>
    </row>
    <row r="399" spans="1:10" x14ac:dyDescent="0.3">
      <c r="A399" s="58"/>
      <c r="B399" s="57"/>
      <c r="C399" s="57"/>
      <c r="D399" s="57"/>
      <c r="E399" s="57"/>
      <c r="F399" s="57"/>
      <c r="G399" s="57"/>
      <c r="H399" s="57"/>
      <c r="I399" s="57"/>
      <c r="J399" s="57"/>
    </row>
    <row r="400" spans="1:10" x14ac:dyDescent="0.3">
      <c r="A400" s="62"/>
      <c r="B400" s="57"/>
      <c r="C400" s="57"/>
      <c r="D400" s="57"/>
      <c r="E400" s="57"/>
      <c r="F400" s="57"/>
      <c r="G400" s="57"/>
      <c r="H400" s="57"/>
      <c r="I400" s="57"/>
      <c r="J400" s="57"/>
    </row>
    <row r="401" spans="1:10" x14ac:dyDescent="0.3">
      <c r="A401" s="58"/>
      <c r="B401" s="57"/>
      <c r="C401" s="57"/>
      <c r="D401" s="57"/>
      <c r="E401" s="57"/>
      <c r="F401" s="57"/>
      <c r="G401" s="57"/>
      <c r="H401" s="57"/>
      <c r="I401" s="57"/>
      <c r="J401" s="57"/>
    </row>
    <row r="402" spans="1:10" x14ac:dyDescent="0.3">
      <c r="A402" s="62"/>
      <c r="B402" s="57"/>
      <c r="C402" s="57"/>
      <c r="D402" s="57"/>
      <c r="E402" s="57"/>
      <c r="F402" s="57"/>
      <c r="G402" s="57"/>
      <c r="H402" s="57"/>
      <c r="I402" s="57"/>
      <c r="J402" s="57"/>
    </row>
    <row r="403" spans="1:10" x14ac:dyDescent="0.3">
      <c r="A403" s="58"/>
      <c r="B403" s="57"/>
      <c r="C403" s="57"/>
      <c r="D403" s="57"/>
      <c r="E403" s="57"/>
      <c r="F403" s="57"/>
      <c r="G403" s="57"/>
      <c r="H403" s="57"/>
      <c r="I403" s="57"/>
      <c r="J403" s="57"/>
    </row>
    <row r="404" spans="1:10" x14ac:dyDescent="0.3">
      <c r="A404" s="62"/>
      <c r="B404" s="57"/>
      <c r="C404" s="57"/>
      <c r="D404" s="57"/>
      <c r="E404" s="57"/>
      <c r="F404" s="57"/>
      <c r="G404" s="57"/>
      <c r="H404" s="57"/>
      <c r="I404" s="57"/>
      <c r="J404" s="57"/>
    </row>
    <row r="405" spans="1:10" x14ac:dyDescent="0.3">
      <c r="A405" s="58"/>
      <c r="B405" s="57"/>
      <c r="C405" s="57"/>
      <c r="D405" s="57"/>
      <c r="E405" s="57"/>
      <c r="F405" s="57"/>
      <c r="G405" s="57"/>
      <c r="H405" s="57"/>
      <c r="I405" s="57"/>
      <c r="J405" s="57"/>
    </row>
    <row r="406" spans="1:10" x14ac:dyDescent="0.3">
      <c r="A406" s="62"/>
      <c r="B406" s="57"/>
      <c r="C406" s="57"/>
      <c r="D406" s="57"/>
      <c r="E406" s="57"/>
      <c r="F406" s="57"/>
      <c r="G406" s="57"/>
      <c r="H406" s="57"/>
      <c r="I406" s="57"/>
      <c r="J406" s="57"/>
    </row>
    <row r="407" spans="1:10" x14ac:dyDescent="0.3">
      <c r="A407" s="58"/>
      <c r="B407" s="57"/>
      <c r="C407" s="57"/>
      <c r="D407" s="57"/>
      <c r="E407" s="57"/>
      <c r="F407" s="57"/>
      <c r="G407" s="57"/>
      <c r="H407" s="57"/>
      <c r="I407" s="57"/>
      <c r="J407" s="57"/>
    </row>
    <row r="408" spans="1:10" x14ac:dyDescent="0.3">
      <c r="A408" s="62"/>
      <c r="B408" s="57"/>
      <c r="C408" s="57"/>
      <c r="D408" s="57"/>
      <c r="E408" s="57"/>
      <c r="F408" s="57"/>
      <c r="G408" s="57"/>
      <c r="H408" s="57"/>
      <c r="I408" s="57"/>
      <c r="J408" s="57"/>
    </row>
    <row r="409" spans="1:10" x14ac:dyDescent="0.3">
      <c r="A409" s="58"/>
      <c r="B409" s="57"/>
      <c r="C409" s="57"/>
      <c r="D409" s="57"/>
      <c r="E409" s="57"/>
      <c r="F409" s="57"/>
      <c r="G409" s="57"/>
      <c r="H409" s="57"/>
      <c r="I409" s="57"/>
      <c r="J409" s="57"/>
    </row>
    <row r="410" spans="1:10" x14ac:dyDescent="0.3">
      <c r="A410" s="62"/>
      <c r="B410" s="57"/>
      <c r="C410" s="57"/>
      <c r="D410" s="57"/>
      <c r="E410" s="57"/>
      <c r="F410" s="57"/>
      <c r="G410" s="57"/>
      <c r="H410" s="57"/>
      <c r="I410" s="57"/>
      <c r="J410" s="57"/>
    </row>
    <row r="411" spans="1:10" x14ac:dyDescent="0.3">
      <c r="A411" s="58"/>
      <c r="B411" s="57"/>
      <c r="C411" s="57"/>
      <c r="D411" s="57"/>
      <c r="E411" s="57"/>
      <c r="F411" s="57"/>
      <c r="G411" s="57"/>
      <c r="H411" s="57"/>
      <c r="I411" s="57"/>
      <c r="J411" s="57"/>
    </row>
    <row r="412" spans="1:10" x14ac:dyDescent="0.3">
      <c r="A412" s="62"/>
      <c r="B412" s="57"/>
      <c r="C412" s="57"/>
      <c r="D412" s="57"/>
      <c r="E412" s="57"/>
      <c r="F412" s="57"/>
      <c r="G412" s="57"/>
      <c r="H412" s="57"/>
      <c r="I412" s="57"/>
      <c r="J412" s="57"/>
    </row>
    <row r="413" spans="1:10" x14ac:dyDescent="0.3">
      <c r="A413" s="58"/>
      <c r="B413" s="57"/>
      <c r="C413" s="57"/>
      <c r="D413" s="57"/>
      <c r="E413" s="57"/>
      <c r="F413" s="57"/>
      <c r="G413" s="57"/>
      <c r="H413" s="57"/>
      <c r="I413" s="57"/>
      <c r="J413" s="57"/>
    </row>
    <row r="414" spans="1:10" x14ac:dyDescent="0.3">
      <c r="A414" s="62"/>
      <c r="B414" s="57"/>
      <c r="C414" s="57"/>
      <c r="D414" s="57"/>
      <c r="E414" s="57"/>
      <c r="F414" s="57"/>
      <c r="G414" s="57"/>
      <c r="H414" s="57"/>
      <c r="I414" s="57"/>
      <c r="J414" s="57"/>
    </row>
    <row r="415" spans="1:10" x14ac:dyDescent="0.3">
      <c r="A415" s="58"/>
      <c r="B415" s="57"/>
      <c r="C415" s="57"/>
      <c r="D415" s="57"/>
      <c r="E415" s="57"/>
      <c r="F415" s="57"/>
      <c r="G415" s="57"/>
      <c r="H415" s="57"/>
      <c r="I415" s="57"/>
      <c r="J415" s="57"/>
    </row>
    <row r="416" spans="1:10" x14ac:dyDescent="0.3">
      <c r="A416" s="62"/>
      <c r="B416" s="57"/>
      <c r="C416" s="57"/>
      <c r="D416" s="57"/>
      <c r="E416" s="57"/>
      <c r="F416" s="57"/>
      <c r="G416" s="57"/>
      <c r="H416" s="57"/>
      <c r="I416" s="57"/>
      <c r="J416" s="57"/>
    </row>
    <row r="417" spans="1:10" x14ac:dyDescent="0.3">
      <c r="A417" s="58"/>
      <c r="B417" s="57"/>
      <c r="C417" s="57"/>
      <c r="D417" s="57"/>
      <c r="E417" s="57"/>
      <c r="F417" s="57"/>
      <c r="G417" s="57"/>
      <c r="H417" s="57"/>
      <c r="I417" s="57"/>
      <c r="J417" s="57"/>
    </row>
    <row r="418" spans="1:10" x14ac:dyDescent="0.3">
      <c r="A418" s="62"/>
      <c r="B418" s="57"/>
      <c r="C418" s="57"/>
      <c r="D418" s="57"/>
      <c r="E418" s="57"/>
      <c r="F418" s="57"/>
      <c r="G418" s="57"/>
      <c r="H418" s="57"/>
      <c r="I418" s="57"/>
      <c r="J418" s="57"/>
    </row>
    <row r="419" spans="1:10" x14ac:dyDescent="0.3">
      <c r="A419" s="58"/>
      <c r="B419" s="57"/>
      <c r="C419" s="57"/>
      <c r="D419" s="57"/>
      <c r="E419" s="57"/>
      <c r="F419" s="57"/>
      <c r="G419" s="57"/>
      <c r="H419" s="57"/>
      <c r="I419" s="57"/>
      <c r="J419" s="57"/>
    </row>
    <row r="420" spans="1:10" x14ac:dyDescent="0.3">
      <c r="A420" s="62"/>
      <c r="B420" s="57"/>
      <c r="C420" s="57"/>
      <c r="D420" s="57"/>
      <c r="E420" s="57"/>
      <c r="F420" s="57"/>
      <c r="G420" s="57"/>
      <c r="H420" s="57"/>
      <c r="I420" s="57"/>
      <c r="J420" s="57"/>
    </row>
    <row r="421" spans="1:10" x14ac:dyDescent="0.3">
      <c r="A421" s="58"/>
      <c r="B421" s="57"/>
      <c r="C421" s="57"/>
      <c r="D421" s="57"/>
      <c r="E421" s="57"/>
      <c r="F421" s="57"/>
      <c r="G421" s="57"/>
      <c r="H421" s="57"/>
      <c r="I421" s="57"/>
      <c r="J421" s="57"/>
    </row>
    <row r="422" spans="1:10" x14ac:dyDescent="0.3">
      <c r="A422" s="62"/>
      <c r="B422" s="57"/>
      <c r="C422" s="57"/>
      <c r="D422" s="57"/>
      <c r="E422" s="57"/>
      <c r="F422" s="57"/>
      <c r="G422" s="57"/>
      <c r="H422" s="57"/>
      <c r="I422" s="57"/>
      <c r="J422" s="57"/>
    </row>
    <row r="423" spans="1:10" x14ac:dyDescent="0.3">
      <c r="A423" s="58"/>
      <c r="B423" s="57"/>
      <c r="C423" s="57"/>
      <c r="D423" s="57"/>
      <c r="E423" s="57"/>
      <c r="F423" s="57"/>
      <c r="G423" s="57"/>
      <c r="H423" s="57"/>
      <c r="I423" s="57"/>
      <c r="J423" s="57"/>
    </row>
    <row r="424" spans="1:10" x14ac:dyDescent="0.3">
      <c r="A424" s="62"/>
      <c r="B424" s="57"/>
      <c r="C424" s="57"/>
      <c r="D424" s="57"/>
      <c r="E424" s="57"/>
      <c r="F424" s="57"/>
      <c r="G424" s="57"/>
      <c r="H424" s="57"/>
      <c r="I424" s="57"/>
      <c r="J424" s="57"/>
    </row>
    <row r="425" spans="1:10" x14ac:dyDescent="0.3">
      <c r="A425" s="58"/>
      <c r="B425" s="57"/>
      <c r="C425" s="57"/>
      <c r="D425" s="57"/>
      <c r="E425" s="57"/>
      <c r="F425" s="57"/>
      <c r="G425" s="57"/>
      <c r="H425" s="57"/>
      <c r="I425" s="57"/>
      <c r="J425" s="57"/>
    </row>
    <row r="426" spans="1:10" x14ac:dyDescent="0.3">
      <c r="A426" s="62"/>
      <c r="B426" s="57"/>
      <c r="C426" s="57"/>
      <c r="D426" s="57"/>
      <c r="E426" s="57"/>
      <c r="F426" s="57"/>
      <c r="G426" s="57"/>
      <c r="H426" s="57"/>
      <c r="I426" s="57"/>
      <c r="J426" s="57"/>
    </row>
    <row r="427" spans="1:10" x14ac:dyDescent="0.3">
      <c r="A427" s="58"/>
      <c r="B427" s="57"/>
      <c r="C427" s="58"/>
      <c r="D427" s="57"/>
      <c r="E427" s="57"/>
      <c r="F427" s="57"/>
      <c r="G427" s="57"/>
      <c r="H427" s="57"/>
      <c r="I427" s="57"/>
      <c r="J427" s="57"/>
    </row>
  </sheetData>
  <sheetProtection algorithmName="SHA-512" hashValue="kW0Q1MLvNwl3A0DvQGjJD+0PvcuvSW9NrvdhyuRW7xk5MIpfz6nePT4coX9AYhKOMvXTfotmyL9WUAB4yYra2A==" saltValue="dp0v/oHwyrkzazwrHI/tgg==" spinCount="100000" sheet="1" objects="1" scenarios="1"/>
  <mergeCells count="6">
    <mergeCell ref="A10:M10"/>
    <mergeCell ref="A2:M2"/>
    <mergeCell ref="A3:M3"/>
    <mergeCell ref="A4:M4"/>
    <mergeCell ref="A6:M6"/>
    <mergeCell ref="A7:M7"/>
  </mergeCells>
  <pageMargins left="0.75" right="0.75" top="1" bottom="1" header="0.5" footer="0.5"/>
  <pageSetup scale="4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M15"/>
  <sheetViews>
    <sheetView showGridLines="0" view="pageBreakPreview" zoomScaleNormal="100" zoomScaleSheetLayoutView="100" workbookViewId="0">
      <selection activeCell="A17" sqref="A17"/>
    </sheetView>
  </sheetViews>
  <sheetFormatPr baseColWidth="10" defaultColWidth="8.88671875" defaultRowHeight="13.8" x14ac:dyDescent="0.3"/>
  <cols>
    <col min="1" max="1" width="39.33203125" style="64" customWidth="1"/>
    <col min="2" max="13" width="13.77734375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13.8" customHeight="1" x14ac:dyDescent="0.3">
      <c r="A10" s="114" t="s">
        <v>135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0</v>
      </c>
      <c r="B14" s="69">
        <v>0.83088989038653971</v>
      </c>
      <c r="C14" s="69">
        <v>0.90360574171925667</v>
      </c>
      <c r="D14" s="69">
        <v>0.87029507465227529</v>
      </c>
      <c r="E14" s="69">
        <v>0.86961541173853529</v>
      </c>
      <c r="F14" s="69">
        <v>0.94256484531600748</v>
      </c>
      <c r="G14" s="69">
        <v>0.95282640282070374</v>
      </c>
      <c r="H14" s="69">
        <v>0.97175829690401094</v>
      </c>
      <c r="I14" s="69">
        <v>0.96913070049697414</v>
      </c>
      <c r="J14" s="69">
        <v>0.97840247054057627</v>
      </c>
      <c r="K14" s="69">
        <v>0.97585070614470382</v>
      </c>
      <c r="L14" s="69">
        <v>0.99368073103097676</v>
      </c>
      <c r="M14" s="69">
        <v>1.0056725555384487</v>
      </c>
    </row>
    <row r="15" spans="1:13" s="52" customFormat="1" x14ac:dyDescent="0.3">
      <c r="A15" s="73" t="s">
        <v>1</v>
      </c>
      <c r="B15" s="69">
        <v>0.53949862234677282</v>
      </c>
      <c r="C15" s="69">
        <v>0.55547035604796635</v>
      </c>
      <c r="D15" s="69">
        <v>0.58698040050279676</v>
      </c>
      <c r="E15" s="69">
        <v>0.64980987297331538</v>
      </c>
      <c r="F15" s="69">
        <v>0.68718861143955845</v>
      </c>
      <c r="G15" s="69">
        <v>0.75111082297309373</v>
      </c>
      <c r="H15" s="69">
        <v>0.80473838953360699</v>
      </c>
      <c r="I15" s="69">
        <v>0.84253907834980646</v>
      </c>
      <c r="J15" s="69">
        <v>0.82476201613973221</v>
      </c>
      <c r="K15" s="69">
        <v>0.82437523232920751</v>
      </c>
      <c r="L15" s="69">
        <v>0.87139296655960474</v>
      </c>
      <c r="M15" s="69">
        <v>0.84245070515434561</v>
      </c>
    </row>
  </sheetData>
  <sheetProtection algorithmName="SHA-512" hashValue="jK8Y2Xki4VmT0NVRwmL+3rjbkhr/b1H1nE4PJP+RpNLjLySU+LMslGHoB+SUwsjeedO/2Z48Ig8rGWwELTLZ8g==" saltValue="r3XEGYIBYe0CV2kuQyH2fw==" spinCount="100000" sheet="1" objects="1" scenarios="1"/>
  <mergeCells count="6">
    <mergeCell ref="A10:M10"/>
    <mergeCell ref="A2:M2"/>
    <mergeCell ref="A3:M3"/>
    <mergeCell ref="A4:M4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1:M18"/>
  <sheetViews>
    <sheetView showGridLines="0" view="pageBreakPreview" zoomScale="94" zoomScaleNormal="100" zoomScaleSheetLayoutView="94" workbookViewId="0">
      <selection activeCell="C20" sqref="C20"/>
    </sheetView>
  </sheetViews>
  <sheetFormatPr baseColWidth="10" defaultColWidth="8.88671875" defaultRowHeight="13.8" x14ac:dyDescent="0.3"/>
  <cols>
    <col min="1" max="1" width="39.109375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13.8" customHeight="1" x14ac:dyDescent="0.3">
      <c r="A10" s="114" t="s">
        <v>136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2</v>
      </c>
      <c r="B14" s="69">
        <v>1.0595131014814241</v>
      </c>
      <c r="C14" s="69">
        <v>0.94499013496591511</v>
      </c>
      <c r="D14" s="69">
        <v>1.068337748626355</v>
      </c>
      <c r="E14" s="69">
        <v>0.98030426561048034</v>
      </c>
      <c r="F14" s="69">
        <v>0.93902969601150099</v>
      </c>
      <c r="G14" s="69">
        <v>1.171485610452353</v>
      </c>
      <c r="H14" s="69">
        <v>1.0362032026047852</v>
      </c>
      <c r="I14" s="69">
        <v>0.94925013893535304</v>
      </c>
      <c r="J14" s="69">
        <v>1.1539782908637239</v>
      </c>
      <c r="K14" s="69">
        <v>1.0510951495447467</v>
      </c>
      <c r="L14" s="69">
        <v>0.97421482668229531</v>
      </c>
      <c r="M14" s="69">
        <v>0.97398600254022205</v>
      </c>
    </row>
    <row r="15" spans="1:13" s="52" customFormat="1" x14ac:dyDescent="0.3">
      <c r="A15" s="73" t="s">
        <v>3</v>
      </c>
      <c r="B15" s="69">
        <v>0.77423286545851577</v>
      </c>
      <c r="C15" s="69">
        <v>0.7999762957950397</v>
      </c>
      <c r="D15" s="69">
        <v>0.81228978411342501</v>
      </c>
      <c r="E15" s="69">
        <v>0.84868772110964563</v>
      </c>
      <c r="F15" s="69">
        <v>0.89997668186088375</v>
      </c>
      <c r="G15" s="69">
        <v>0.9766053979509437</v>
      </c>
      <c r="H15" s="69">
        <v>0.94594185468968417</v>
      </c>
      <c r="I15" s="69">
        <v>0.95867138737913637</v>
      </c>
      <c r="J15" s="69">
        <v>0.91422772687430509</v>
      </c>
      <c r="K15" s="69">
        <v>0.98944696861059633</v>
      </c>
      <c r="L15" s="69">
        <v>0.96542282222350184</v>
      </c>
      <c r="M15" s="69">
        <v>1.0673051771299074</v>
      </c>
    </row>
    <row r="16" spans="1:13" s="52" customFormat="1" x14ac:dyDescent="0.3">
      <c r="A16" s="73" t="s">
        <v>4</v>
      </c>
      <c r="B16" s="69">
        <v>0.78340308128739278</v>
      </c>
      <c r="C16" s="69">
        <v>0.87027803140647497</v>
      </c>
      <c r="D16" s="69">
        <v>0.82987056770497547</v>
      </c>
      <c r="E16" s="69">
        <v>0.81275452938443138</v>
      </c>
      <c r="F16" s="69">
        <v>0.96216807299978413</v>
      </c>
      <c r="G16" s="69">
        <v>0.89324117759353439</v>
      </c>
      <c r="H16" s="69">
        <v>0.89818996106875149</v>
      </c>
      <c r="I16" s="69">
        <v>0.96793103973725325</v>
      </c>
      <c r="J16" s="69">
        <v>0.88973054808465646</v>
      </c>
      <c r="K16" s="69">
        <v>0.87894963920155933</v>
      </c>
      <c r="L16" s="69">
        <v>0.97756903908614179</v>
      </c>
      <c r="M16" s="69">
        <v>1.0027573634352105</v>
      </c>
    </row>
    <row r="17" spans="1:13" s="52" customFormat="1" x14ac:dyDescent="0.3">
      <c r="A17" s="73" t="s">
        <v>5</v>
      </c>
      <c r="B17" s="69">
        <v>0.98056082475388073</v>
      </c>
      <c r="C17" s="69">
        <v>1.0153474118838852</v>
      </c>
      <c r="D17" s="69">
        <v>1.0123561161839412</v>
      </c>
      <c r="E17" s="69">
        <v>0.9791083368943998</v>
      </c>
      <c r="F17" s="69">
        <v>1.0502691762782705</v>
      </c>
      <c r="G17" s="69">
        <v>1.0959887819774603</v>
      </c>
      <c r="H17" s="69">
        <v>1.0326752378652999</v>
      </c>
      <c r="I17" s="69">
        <v>0.94970622625139356</v>
      </c>
      <c r="J17" s="69">
        <v>1.0944338384904502</v>
      </c>
      <c r="K17" s="69">
        <v>1.1022721833851927</v>
      </c>
      <c r="L17" s="69">
        <v>1.0140926050372812</v>
      </c>
      <c r="M17" s="69">
        <v>1.0027358565825535</v>
      </c>
    </row>
    <row r="18" spans="1:13" s="52" customFormat="1" x14ac:dyDescent="0.3">
      <c r="A18" s="73" t="s">
        <v>22</v>
      </c>
      <c r="B18" s="69" t="s">
        <v>90</v>
      </c>
      <c r="C18" s="69">
        <v>1.1174630660467881</v>
      </c>
      <c r="D18" s="69">
        <v>0.98961535656340893</v>
      </c>
      <c r="E18" s="69">
        <v>1.01541836847922</v>
      </c>
      <c r="F18" s="69">
        <v>1.079550049862702</v>
      </c>
      <c r="G18" s="69">
        <v>0.9014352906847104</v>
      </c>
      <c r="H18" s="69">
        <v>1.2327756395545495</v>
      </c>
      <c r="I18" s="69">
        <v>1.0272324699141999</v>
      </c>
      <c r="J18" s="69">
        <v>1.1113026326774542</v>
      </c>
      <c r="K18" s="69">
        <v>1.0845999602449576</v>
      </c>
      <c r="L18" s="69">
        <v>1.121326230435636</v>
      </c>
      <c r="M18" s="69">
        <v>1.1906933358572875</v>
      </c>
    </row>
  </sheetData>
  <sheetProtection algorithmName="SHA-512" hashValue="hFlJCjRO1De7tLXHq8sqmGajV+qYGWXGeEotz1Hp84GmUvk4GF+nXX0/wGEZ9qzUt/8x8ZLH/g5GAaWot5bCFg==" saltValue="BcviKO861twYkUWlT7WITg==" spinCount="100000" sheet="1" objects="1" scenarios="1"/>
  <mergeCells count="6">
    <mergeCell ref="A10:M10"/>
    <mergeCell ref="A2:M2"/>
    <mergeCell ref="A3:M3"/>
    <mergeCell ref="A4:M4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M15"/>
  <sheetViews>
    <sheetView showGridLines="0" view="pageBreakPreview" zoomScale="94" zoomScaleNormal="100" zoomScaleSheetLayoutView="94" workbookViewId="0">
      <selection activeCell="A17" sqref="A17"/>
    </sheetView>
  </sheetViews>
  <sheetFormatPr baseColWidth="10" defaultColWidth="8.88671875" defaultRowHeight="13.8" x14ac:dyDescent="0.3"/>
  <cols>
    <col min="1" max="1" width="39.44140625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13.8" customHeight="1" x14ac:dyDescent="0.3">
      <c r="A10" s="114" t="s">
        <v>137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6</v>
      </c>
      <c r="B14" s="69">
        <v>0.71570814729520815</v>
      </c>
      <c r="C14" s="69">
        <v>0.75445631959841897</v>
      </c>
      <c r="D14" s="69">
        <v>0.75119528848718808</v>
      </c>
      <c r="E14" s="69">
        <v>0.77356019700943524</v>
      </c>
      <c r="F14" s="69">
        <v>0.82185527445510864</v>
      </c>
      <c r="G14" s="69">
        <v>0.89007776037195352</v>
      </c>
      <c r="H14" s="69">
        <v>0.890185875992067</v>
      </c>
      <c r="I14" s="69">
        <v>0.94388065185714809</v>
      </c>
      <c r="J14" s="69">
        <v>0.92026636950025875</v>
      </c>
      <c r="K14" s="69">
        <v>0.9064172245245824</v>
      </c>
      <c r="L14" s="69">
        <v>0.93388558465584248</v>
      </c>
      <c r="M14" s="69">
        <v>0.94654932341129983</v>
      </c>
    </row>
    <row r="15" spans="1:13" s="52" customFormat="1" x14ac:dyDescent="0.3">
      <c r="A15" s="73" t="s">
        <v>7</v>
      </c>
      <c r="B15" s="69">
        <v>0.74262780302571918</v>
      </c>
      <c r="C15" s="69">
        <v>0.80007602113343546</v>
      </c>
      <c r="D15" s="69">
        <v>0.78207365205430024</v>
      </c>
      <c r="E15" s="69">
        <v>0.80558833017639653</v>
      </c>
      <c r="F15" s="69">
        <v>0.87171914069728051</v>
      </c>
      <c r="G15" s="69">
        <v>0.87127814467732634</v>
      </c>
      <c r="H15" s="69">
        <v>0.92600787503753668</v>
      </c>
      <c r="I15" s="69">
        <v>0.90092372808097188</v>
      </c>
      <c r="J15" s="69">
        <v>0.92755583087028337</v>
      </c>
      <c r="K15" s="69">
        <v>0.94049103023729752</v>
      </c>
      <c r="L15" s="69">
        <v>0.97254446635703906</v>
      </c>
      <c r="M15" s="69">
        <v>0.950921181514645</v>
      </c>
    </row>
  </sheetData>
  <sheetProtection algorithmName="SHA-512" hashValue="rk9Wj5qiliEanP1OU8L/uzPUVnHNAkcnNdGWiHtA2jc5VcP34gYm+H87QgGmYwj7onUrHGfISbu2GWZNbuWfUg==" saltValue="gJ+C+77oHqg9l01U6WFi2A==" spinCount="100000" sheet="1" objects="1" scenarios="1"/>
  <mergeCells count="6">
    <mergeCell ref="A10:M10"/>
    <mergeCell ref="A2:M2"/>
    <mergeCell ref="A3:M3"/>
    <mergeCell ref="A4:M4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M19"/>
  <sheetViews>
    <sheetView showGridLines="0" view="pageBreakPreview" zoomScale="95" zoomScaleNormal="100" zoomScaleSheetLayoutView="95" workbookViewId="0">
      <selection activeCell="K8" sqref="K8"/>
    </sheetView>
  </sheetViews>
  <sheetFormatPr baseColWidth="10" defaultColWidth="8.88671875" defaultRowHeight="13.8" x14ac:dyDescent="0.3"/>
  <cols>
    <col min="1" max="1" width="39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x14ac:dyDescent="0.3">
      <c r="A10" s="114" t="s">
        <v>138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83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8</v>
      </c>
      <c r="B14" s="69">
        <v>0.48261216643296845</v>
      </c>
      <c r="C14" s="69">
        <v>0.59521838494360757</v>
      </c>
      <c r="D14" s="69">
        <v>0.56176848857176487</v>
      </c>
      <c r="E14" s="69">
        <v>0.77110778403643176</v>
      </c>
      <c r="F14" s="69">
        <v>0.75617499004006983</v>
      </c>
      <c r="G14" s="69">
        <v>0.76202574605164697</v>
      </c>
      <c r="H14" s="69">
        <v>0.73058613158712526</v>
      </c>
      <c r="I14" s="69">
        <v>0.92341227115218172</v>
      </c>
      <c r="J14" s="69">
        <v>0.82557159462123919</v>
      </c>
      <c r="K14" s="69">
        <v>0.79099407340796513</v>
      </c>
      <c r="L14" s="69">
        <v>0.92739933922085638</v>
      </c>
      <c r="M14" s="69">
        <v>0.84276639326937941</v>
      </c>
    </row>
    <row r="15" spans="1:13" s="52" customFormat="1" x14ac:dyDescent="0.3">
      <c r="A15" s="73" t="s">
        <v>9</v>
      </c>
      <c r="B15" s="69">
        <v>0.61100847658043067</v>
      </c>
      <c r="C15" s="69">
        <v>0.59330914479354135</v>
      </c>
      <c r="D15" s="69">
        <v>0.67420829905697588</v>
      </c>
      <c r="E15" s="69">
        <v>0.69435558977266243</v>
      </c>
      <c r="F15" s="69">
        <v>0.71864785186076707</v>
      </c>
      <c r="G15" s="69">
        <v>0.90448396526694697</v>
      </c>
      <c r="H15" s="69">
        <v>0.77614404474153087</v>
      </c>
      <c r="I15" s="69">
        <v>0.75300850276620568</v>
      </c>
      <c r="J15" s="69">
        <v>0.84221854347575209</v>
      </c>
      <c r="K15" s="69">
        <v>0.92929202500648955</v>
      </c>
      <c r="L15" s="69">
        <v>0.852185793472098</v>
      </c>
      <c r="M15" s="69">
        <v>0.91773416127919627</v>
      </c>
    </row>
    <row r="16" spans="1:13" s="52" customFormat="1" x14ac:dyDescent="0.3">
      <c r="A16" s="73" t="s">
        <v>10</v>
      </c>
      <c r="B16" s="69">
        <v>0.75509363130710583</v>
      </c>
      <c r="C16" s="69">
        <v>0.79900736507408654</v>
      </c>
      <c r="D16" s="69">
        <v>0.79879443706267916</v>
      </c>
      <c r="E16" s="69">
        <v>0.79484130592496827</v>
      </c>
      <c r="F16" s="69">
        <v>0.87492824345441356</v>
      </c>
      <c r="G16" s="69">
        <v>0.91110397932262621</v>
      </c>
      <c r="H16" s="69">
        <v>0.95695437203584066</v>
      </c>
      <c r="I16" s="69">
        <v>0.94963354635757946</v>
      </c>
      <c r="J16" s="69">
        <v>0.94700198302030847</v>
      </c>
      <c r="K16" s="69">
        <v>0.95114398437479175</v>
      </c>
      <c r="L16" s="69">
        <v>0.96408232218747447</v>
      </c>
      <c r="M16" s="69">
        <v>0.97272534522394383</v>
      </c>
    </row>
    <row r="17" spans="1:13" s="52" customFormat="1" x14ac:dyDescent="0.3">
      <c r="A17" s="73" t="s">
        <v>11</v>
      </c>
      <c r="B17" s="69">
        <v>0.74887471978481013</v>
      </c>
      <c r="C17" s="69">
        <v>0.76652989460116661</v>
      </c>
      <c r="D17" s="69">
        <v>0.70645052510989559</v>
      </c>
      <c r="E17" s="69">
        <v>0.81491184448626552</v>
      </c>
      <c r="F17" s="69">
        <v>0.89205836632228874</v>
      </c>
      <c r="G17" s="69">
        <v>0.94121624769956258</v>
      </c>
      <c r="H17" s="69">
        <v>0.65163791891770451</v>
      </c>
      <c r="I17" s="69">
        <v>0.90837854890711489</v>
      </c>
      <c r="J17" s="69">
        <v>0.7962714316819135</v>
      </c>
      <c r="K17" s="69">
        <v>0.89064848684952425</v>
      </c>
      <c r="L17" s="69">
        <v>1.3730760747197723</v>
      </c>
      <c r="M17" s="69">
        <v>0.95782337786712668</v>
      </c>
    </row>
    <row r="18" spans="1:13" s="52" customFormat="1" x14ac:dyDescent="0.3">
      <c r="A18" s="73" t="s">
        <v>23</v>
      </c>
      <c r="B18" s="69" t="s">
        <v>90</v>
      </c>
      <c r="C18" s="69" t="s">
        <v>90</v>
      </c>
      <c r="D18" s="69" t="s">
        <v>90</v>
      </c>
      <c r="E18" s="69" t="s">
        <v>90</v>
      </c>
      <c r="F18" s="69">
        <v>0.62076010468493625</v>
      </c>
      <c r="G18" s="69">
        <v>0.55896994623682705</v>
      </c>
      <c r="H18" s="69">
        <v>0.61098088424532471</v>
      </c>
      <c r="I18" s="69">
        <v>0.66087893620558591</v>
      </c>
      <c r="J18" s="69">
        <v>0.76254673876605039</v>
      </c>
      <c r="K18" s="69">
        <v>0.76188471236613087</v>
      </c>
      <c r="L18" s="69">
        <v>0.75367868473975064</v>
      </c>
      <c r="M18" s="69">
        <v>0.77544805520923055</v>
      </c>
    </row>
    <row r="19" spans="1:13" s="52" customFormat="1" x14ac:dyDescent="0.3">
      <c r="A19" s="73" t="s">
        <v>12</v>
      </c>
      <c r="B19" s="69">
        <v>0.57540145098191042</v>
      </c>
      <c r="C19" s="69">
        <v>1.1820368922001017</v>
      </c>
      <c r="D19" s="69">
        <v>0.18560423050823827</v>
      </c>
      <c r="E19" s="69">
        <v>0.49679915592254503</v>
      </c>
      <c r="F19" s="69">
        <v>0.79559313532266429</v>
      </c>
      <c r="G19" s="69">
        <v>0.73632679600770667</v>
      </c>
      <c r="H19" s="69">
        <v>1.2358961483960924</v>
      </c>
      <c r="I19" s="69">
        <v>0.7545299265331108</v>
      </c>
      <c r="J19" s="69">
        <v>0</v>
      </c>
      <c r="K19" s="69">
        <v>0.38217845746770346</v>
      </c>
      <c r="L19" s="69">
        <v>0.35317037063745954</v>
      </c>
      <c r="M19" s="69">
        <v>1.3541525558636875</v>
      </c>
    </row>
  </sheetData>
  <sheetProtection algorithmName="SHA-512" hashValue="+GoN0C1vBB2UX6mNiozkyDCNKMQI2LOR5pw/CZ0ZyyjTzXdWda6I5PtwTqrQRCD28PUfnxX+fvVnJwlHgwNeLA==" saltValue="V1CMcHyGE893hQxeAwJKWw==" spinCount="100000" sheet="1" objects="1" scenarios="1"/>
  <mergeCells count="6">
    <mergeCell ref="A10:K10"/>
    <mergeCell ref="A2:M2"/>
    <mergeCell ref="A3:M3"/>
    <mergeCell ref="A4:M4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/>
  <dimension ref="A1:M18"/>
  <sheetViews>
    <sheetView showGridLines="0" view="pageBreakPreview" zoomScale="99" zoomScaleNormal="100" zoomScaleSheetLayoutView="99" workbookViewId="0">
      <selection activeCell="A23" sqref="A23"/>
    </sheetView>
  </sheetViews>
  <sheetFormatPr baseColWidth="10" defaultColWidth="8.88671875" defaultRowHeight="13.8" x14ac:dyDescent="0.3"/>
  <cols>
    <col min="1" max="1" width="39.109375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13.8" customHeight="1" x14ac:dyDescent="0.3">
      <c r="A10" s="114" t="s">
        <v>139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13</v>
      </c>
      <c r="B14" s="69">
        <v>0.52889623681101294</v>
      </c>
      <c r="C14" s="69">
        <v>0.58376231612844864</v>
      </c>
      <c r="D14" s="69">
        <v>0.60790603383419128</v>
      </c>
      <c r="E14" s="69">
        <v>0.63464528371347551</v>
      </c>
      <c r="F14" s="69">
        <v>0.68185913694513478</v>
      </c>
      <c r="G14" s="69">
        <v>0.70925140376093632</v>
      </c>
      <c r="H14" s="69">
        <v>0.79746986536872211</v>
      </c>
      <c r="I14" s="69">
        <v>0.81691460461448717</v>
      </c>
      <c r="J14" s="69">
        <v>0.77737993517784953</v>
      </c>
      <c r="K14" s="69">
        <v>0.79537954808933298</v>
      </c>
      <c r="L14" s="69">
        <v>0.84364826124984538</v>
      </c>
      <c r="M14" s="69">
        <v>0.83481108576887186</v>
      </c>
    </row>
    <row r="15" spans="1:13" s="52" customFormat="1" x14ac:dyDescent="0.3">
      <c r="A15" s="73" t="s">
        <v>14</v>
      </c>
      <c r="B15" s="69">
        <v>0.59742695998634532</v>
      </c>
      <c r="C15" s="69">
        <v>0.68926281882859375</v>
      </c>
      <c r="D15" s="69">
        <v>0.63470595685883358</v>
      </c>
      <c r="E15" s="69">
        <v>0.73104974549977586</v>
      </c>
      <c r="F15" s="69">
        <v>0.7941387072160242</v>
      </c>
      <c r="G15" s="69">
        <v>0.82803231796202714</v>
      </c>
      <c r="H15" s="69">
        <v>0.84383786648837567</v>
      </c>
      <c r="I15" s="69">
        <v>0.90964036993417696</v>
      </c>
      <c r="J15" s="69">
        <v>0.85564816617234896</v>
      </c>
      <c r="K15" s="69">
        <v>0.86996305530571683</v>
      </c>
      <c r="L15" s="69">
        <v>0.8904170373692023</v>
      </c>
      <c r="M15" s="69">
        <v>0.89376550689843537</v>
      </c>
    </row>
    <row r="16" spans="1:13" s="52" customFormat="1" x14ac:dyDescent="0.3">
      <c r="A16" s="73" t="s">
        <v>15</v>
      </c>
      <c r="B16" s="69">
        <v>0.72723511744721592</v>
      </c>
      <c r="C16" s="69">
        <v>0.76014434723819435</v>
      </c>
      <c r="D16" s="69">
        <v>0.78772048405381911</v>
      </c>
      <c r="E16" s="69">
        <v>0.79142544270466753</v>
      </c>
      <c r="F16" s="69">
        <v>0.86069627358141942</v>
      </c>
      <c r="G16" s="69">
        <v>0.93808690388340665</v>
      </c>
      <c r="H16" s="69">
        <v>0.9166873806572019</v>
      </c>
      <c r="I16" s="69">
        <v>0.94685053702198396</v>
      </c>
      <c r="J16" s="69">
        <v>0.94938142441055828</v>
      </c>
      <c r="K16" s="69">
        <v>0.96064909473566162</v>
      </c>
      <c r="L16" s="69">
        <v>0.96796752358155946</v>
      </c>
      <c r="M16" s="69">
        <v>1.0044457349827107</v>
      </c>
    </row>
    <row r="17" spans="1:13" s="52" customFormat="1" x14ac:dyDescent="0.3">
      <c r="A17" s="73" t="s">
        <v>16</v>
      </c>
      <c r="B17" s="69">
        <v>0.82604724914924055</v>
      </c>
      <c r="C17" s="69">
        <v>0.94305528434843222</v>
      </c>
      <c r="D17" s="69">
        <v>0.8818242727370833</v>
      </c>
      <c r="E17" s="69">
        <v>0.89884540868806395</v>
      </c>
      <c r="F17" s="69">
        <v>0.96805848049046883</v>
      </c>
      <c r="G17" s="69">
        <v>0.98302906862793882</v>
      </c>
      <c r="H17" s="69">
        <v>1.033922661659318</v>
      </c>
      <c r="I17" s="69">
        <v>0.96365490446495972</v>
      </c>
      <c r="J17" s="69">
        <v>1.0672245532435076</v>
      </c>
      <c r="K17" s="69">
        <v>1.0245557068713902</v>
      </c>
      <c r="L17" s="69">
        <v>1.0835907861694258</v>
      </c>
      <c r="M17" s="69">
        <v>1.0477697431728334</v>
      </c>
    </row>
    <row r="18" spans="1:13" s="52" customFormat="1" x14ac:dyDescent="0.3">
      <c r="A18" s="73" t="s">
        <v>17</v>
      </c>
      <c r="B18" s="69">
        <v>1.0439423462017883</v>
      </c>
      <c r="C18" s="69">
        <v>0.98380183516195063</v>
      </c>
      <c r="D18" s="69">
        <v>1.013119704020131</v>
      </c>
      <c r="E18" s="69">
        <v>0.96330008829134794</v>
      </c>
      <c r="F18" s="69">
        <v>1.0465729011424156</v>
      </c>
      <c r="G18" s="69">
        <v>1.0254608431949341</v>
      </c>
      <c r="H18" s="69">
        <v>1.0518488401429653</v>
      </c>
      <c r="I18" s="69">
        <v>1.0400539102830049</v>
      </c>
      <c r="J18" s="69">
        <v>1.0829171249743197</v>
      </c>
      <c r="K18" s="69">
        <v>1.062614631381902</v>
      </c>
      <c r="L18" s="69">
        <v>1.0879102924271917</v>
      </c>
      <c r="M18" s="69">
        <v>1.0591689537038895</v>
      </c>
    </row>
  </sheetData>
  <sheetProtection algorithmName="SHA-512" hashValue="u0mwU7oeHqsPXIohGyx8ePdkr0Xa0GH/2be9Fy6zk8lmx0EOlyiaxflEGl/l6ezGNlQrkGmtO5pHTrdN/abvUQ==" saltValue="K7YlFivSKJQbyyp1SSRotw==" spinCount="100000" sheet="1" objects="1" scenarios="1"/>
  <mergeCells count="6">
    <mergeCell ref="A2:M2"/>
    <mergeCell ref="A3:M3"/>
    <mergeCell ref="A4:M4"/>
    <mergeCell ref="A10:M10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A1:M15"/>
  <sheetViews>
    <sheetView showGridLines="0" view="pageBreakPreview" zoomScale="96" zoomScaleNormal="100" zoomScaleSheetLayoutView="96" workbookViewId="0">
      <selection activeCell="A8" sqref="A8"/>
    </sheetView>
  </sheetViews>
  <sheetFormatPr baseColWidth="10" defaultColWidth="8.88671875" defaultRowHeight="13.8" x14ac:dyDescent="0.3"/>
  <cols>
    <col min="1" max="1" width="39.21875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13.8" customHeight="1" x14ac:dyDescent="0.3">
      <c r="A6" s="52" t="s">
        <v>144</v>
      </c>
    </row>
    <row r="7" spans="1:13" x14ac:dyDescent="0.3">
      <c r="A7" s="52" t="s">
        <v>89</v>
      </c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x14ac:dyDescent="0.3">
      <c r="A10" s="114" t="s">
        <v>140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83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18</v>
      </c>
      <c r="B14" s="69">
        <v>0.84625846030022667</v>
      </c>
      <c r="C14" s="69">
        <v>0.86860804484996701</v>
      </c>
      <c r="D14" s="69">
        <v>0.85875997220244848</v>
      </c>
      <c r="E14" s="69">
        <v>0.86617824226741569</v>
      </c>
      <c r="F14" s="69">
        <v>0.92352215191360054</v>
      </c>
      <c r="G14" s="69">
        <v>0.94560764691320731</v>
      </c>
      <c r="H14" s="69">
        <v>0.95696404680599956</v>
      </c>
      <c r="I14" s="69">
        <v>0.96210608482386439</v>
      </c>
      <c r="J14" s="69">
        <v>0.97576454008815072</v>
      </c>
      <c r="K14" s="69">
        <v>0.96498859400874371</v>
      </c>
      <c r="L14" s="69">
        <v>0.99450130893610711</v>
      </c>
      <c r="M14" s="69">
        <v>0.99220250528290665</v>
      </c>
    </row>
    <row r="15" spans="1:13" s="52" customFormat="1" x14ac:dyDescent="0.3">
      <c r="A15" s="73" t="s">
        <v>19</v>
      </c>
      <c r="B15" s="69">
        <v>0.54465437493420221</v>
      </c>
      <c r="C15" s="69">
        <v>0.63525050249147552</v>
      </c>
      <c r="D15" s="69">
        <v>0.61801962577493064</v>
      </c>
      <c r="E15" s="69">
        <v>0.67108074797211181</v>
      </c>
      <c r="F15" s="69">
        <v>0.71929633103021939</v>
      </c>
      <c r="G15" s="69">
        <v>0.74274572418595608</v>
      </c>
      <c r="H15" s="69">
        <v>0.81249731323381547</v>
      </c>
      <c r="I15" s="69">
        <v>0.8306386924456951</v>
      </c>
      <c r="J15" s="69">
        <v>0.78399156475685172</v>
      </c>
      <c r="K15" s="69">
        <v>0.81452808156960144</v>
      </c>
      <c r="L15" s="69">
        <v>0.84693099452248044</v>
      </c>
      <c r="M15" s="69">
        <v>0.83525900892695459</v>
      </c>
    </row>
  </sheetData>
  <sheetProtection algorithmName="SHA-512" hashValue="ewUw4LLAzpbZrXD1YTl4bkEqSVbJK5uo7x/Nw5STEyt5r/Sa4bvVNnsQ9gN2B5QSD24SZbwBY8pXrnbCxTC3sw==" saltValue="15mW25ZK2oUIDE0U+C32bQ==" spinCount="100000" sheet="1" objects="1" scenarios="1"/>
  <mergeCells count="5">
    <mergeCell ref="A10:K10"/>
    <mergeCell ref="A2:M2"/>
    <mergeCell ref="A3:M3"/>
    <mergeCell ref="A4:M4"/>
    <mergeCell ref="A5:M5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48"/>
  <sheetViews>
    <sheetView showGridLines="0" view="pageBreakPreview" zoomScaleNormal="100" zoomScaleSheetLayoutView="100" workbookViewId="0">
      <selection activeCell="B22" sqref="B22"/>
    </sheetView>
  </sheetViews>
  <sheetFormatPr baseColWidth="10" defaultColWidth="11.5546875" defaultRowHeight="9.6" customHeight="1" x14ac:dyDescent="0.3"/>
  <cols>
    <col min="1" max="1" width="2.5546875" style="36" customWidth="1"/>
    <col min="2" max="2" width="11.5546875" style="36" customWidth="1"/>
    <col min="3" max="16384" width="11.5546875" style="36"/>
  </cols>
  <sheetData>
    <row r="1" spans="1:8" s="26" customFormat="1" ht="14.4" customHeight="1" x14ac:dyDescent="0.3">
      <c r="A1" s="24"/>
      <c r="B1" s="25"/>
      <c r="C1" s="25"/>
      <c r="D1" s="25"/>
      <c r="E1" s="24"/>
      <c r="F1" s="24"/>
      <c r="G1" s="24"/>
      <c r="H1" s="24"/>
    </row>
    <row r="2" spans="1:8" s="26" customFormat="1" ht="14.4" customHeight="1" x14ac:dyDescent="0.3">
      <c r="A2" s="27"/>
      <c r="B2" s="20" t="s">
        <v>96</v>
      </c>
      <c r="C2" s="28"/>
      <c r="D2" s="28"/>
      <c r="E2" s="29"/>
      <c r="F2" s="29"/>
      <c r="G2" s="29"/>
      <c r="H2" s="29"/>
    </row>
    <row r="3" spans="1:8" s="26" customFormat="1" ht="14.4" customHeight="1" x14ac:dyDescent="0.3">
      <c r="A3" s="24"/>
      <c r="B3" s="21" t="s">
        <v>97</v>
      </c>
      <c r="C3" s="28"/>
      <c r="D3" s="28"/>
      <c r="E3" s="29"/>
      <c r="F3" s="29"/>
      <c r="G3" s="29"/>
      <c r="H3" s="29"/>
    </row>
    <row r="4" spans="1:8" s="26" customFormat="1" ht="14.4" customHeight="1" x14ac:dyDescent="0.3">
      <c r="A4" s="24"/>
      <c r="B4" s="21"/>
      <c r="C4" s="28"/>
      <c r="D4" s="28"/>
      <c r="E4" s="29"/>
      <c r="F4" s="29"/>
      <c r="G4" s="29"/>
      <c r="H4" s="29"/>
    </row>
    <row r="5" spans="1:8" s="26" customFormat="1" ht="14.4" customHeight="1" x14ac:dyDescent="0.3">
      <c r="A5" s="27"/>
      <c r="B5" s="20" t="s">
        <v>98</v>
      </c>
      <c r="C5" s="28"/>
      <c r="D5" s="28"/>
      <c r="E5" s="29"/>
      <c r="F5" s="29"/>
      <c r="G5" s="29"/>
      <c r="H5" s="29"/>
    </row>
    <row r="6" spans="1:8" s="26" customFormat="1" ht="14.4" customHeight="1" x14ac:dyDescent="0.3">
      <c r="A6" s="24"/>
      <c r="B6" s="22" t="s">
        <v>99</v>
      </c>
      <c r="C6" s="25"/>
      <c r="D6" s="25"/>
      <c r="E6" s="30"/>
      <c r="F6" s="30"/>
      <c r="G6" s="30"/>
      <c r="H6" s="30"/>
    </row>
    <row r="7" spans="1:8" s="26" customFormat="1" ht="14.4" customHeight="1" x14ac:dyDescent="0.3">
      <c r="A7" s="27"/>
      <c r="B7" s="20" t="s">
        <v>154</v>
      </c>
      <c r="C7" s="28"/>
      <c r="D7" s="28"/>
      <c r="E7" s="29"/>
      <c r="F7" s="29"/>
      <c r="G7" s="29"/>
      <c r="H7" s="29"/>
    </row>
    <row r="8" spans="1:8" s="26" customFormat="1" ht="14.4" customHeight="1" x14ac:dyDescent="0.3">
      <c r="A8" s="24"/>
      <c r="B8" s="22" t="s">
        <v>155</v>
      </c>
      <c r="C8" s="28"/>
      <c r="D8" s="28"/>
      <c r="E8" s="29"/>
      <c r="F8" s="29"/>
      <c r="G8" s="29"/>
      <c r="H8" s="29"/>
    </row>
    <row r="9" spans="1:8" s="26" customFormat="1" ht="14.4" customHeight="1" x14ac:dyDescent="0.3">
      <c r="A9" s="27"/>
      <c r="B9" s="20" t="s">
        <v>100</v>
      </c>
      <c r="C9" s="25"/>
      <c r="D9" s="25"/>
      <c r="E9" s="30"/>
      <c r="F9" s="30"/>
      <c r="G9" s="30"/>
      <c r="H9" s="30"/>
    </row>
    <row r="10" spans="1:8" s="26" customFormat="1" ht="14.4" customHeight="1" x14ac:dyDescent="0.3">
      <c r="A10" s="24"/>
      <c r="B10" s="22" t="s">
        <v>156</v>
      </c>
      <c r="C10" s="25"/>
      <c r="D10" s="25"/>
      <c r="E10" s="30"/>
      <c r="F10" s="30"/>
      <c r="G10" s="31"/>
      <c r="H10" s="30"/>
    </row>
    <row r="11" spans="1:8" s="26" customFormat="1" ht="14.4" customHeight="1" x14ac:dyDescent="0.3">
      <c r="A11" s="24"/>
      <c r="B11" s="21"/>
      <c r="C11" s="25"/>
      <c r="D11" s="25"/>
      <c r="E11" s="30"/>
      <c r="F11" s="30"/>
      <c r="G11" s="30"/>
      <c r="H11" s="30"/>
    </row>
    <row r="12" spans="1:8" s="26" customFormat="1" ht="14.4" customHeight="1" x14ac:dyDescent="0.3">
      <c r="A12" s="27"/>
      <c r="B12" s="23" t="s">
        <v>101</v>
      </c>
      <c r="C12" s="25"/>
      <c r="D12" s="25"/>
      <c r="E12" s="30"/>
      <c r="F12" s="30"/>
      <c r="G12" s="30"/>
      <c r="H12" s="30"/>
    </row>
    <row r="13" spans="1:8" s="26" customFormat="1" ht="14.4" customHeight="1" x14ac:dyDescent="0.3">
      <c r="A13" s="24"/>
      <c r="B13" s="22" t="s">
        <v>157</v>
      </c>
      <c r="C13" s="25"/>
      <c r="D13" s="25"/>
      <c r="E13" s="30"/>
      <c r="F13" s="30"/>
      <c r="G13" s="30"/>
      <c r="H13" s="30"/>
    </row>
    <row r="14" spans="1:8" s="26" customFormat="1" ht="14.4" customHeight="1" x14ac:dyDescent="0.3">
      <c r="A14" s="24"/>
      <c r="B14" s="22" t="s">
        <v>63</v>
      </c>
      <c r="C14" s="25"/>
      <c r="D14" s="25"/>
      <c r="E14" s="30"/>
      <c r="F14" s="30"/>
      <c r="G14" s="30"/>
      <c r="H14" s="30"/>
    </row>
    <row r="15" spans="1:8" s="26" customFormat="1" ht="14.4" customHeight="1" x14ac:dyDescent="0.3">
      <c r="A15" s="24"/>
      <c r="B15" s="22" t="s">
        <v>102</v>
      </c>
      <c r="C15" s="25"/>
      <c r="D15" s="25"/>
      <c r="E15" s="30"/>
      <c r="F15" s="30"/>
      <c r="G15" s="30"/>
      <c r="H15" s="30"/>
    </row>
    <row r="16" spans="1:8" s="26" customFormat="1" ht="14.4" customHeight="1" x14ac:dyDescent="0.3">
      <c r="A16" s="27"/>
      <c r="B16" s="22" t="s">
        <v>103</v>
      </c>
      <c r="C16" s="25"/>
      <c r="D16" s="25"/>
      <c r="E16" s="30"/>
      <c r="F16" s="30"/>
      <c r="G16" s="30"/>
      <c r="H16" s="30"/>
    </row>
    <row r="17" spans="1:8" s="26" customFormat="1" ht="14.4" customHeight="1" x14ac:dyDescent="0.3">
      <c r="A17" s="24"/>
      <c r="B17" s="22" t="s">
        <v>158</v>
      </c>
      <c r="C17" s="25"/>
      <c r="D17" s="25"/>
      <c r="E17" s="30"/>
      <c r="F17" s="30"/>
      <c r="G17" s="30"/>
      <c r="H17" s="30"/>
    </row>
    <row r="18" spans="1:8" s="26" customFormat="1" ht="14.4" customHeight="1" x14ac:dyDescent="0.3">
      <c r="A18" s="24"/>
      <c r="B18" s="22" t="s">
        <v>159</v>
      </c>
      <c r="C18" s="25"/>
      <c r="D18" s="25"/>
      <c r="E18" s="30"/>
      <c r="F18" s="30"/>
      <c r="G18" s="30"/>
      <c r="H18" s="30"/>
    </row>
    <row r="19" spans="1:8" s="26" customFormat="1" ht="14.4" customHeight="1" x14ac:dyDescent="0.3">
      <c r="A19" s="24"/>
      <c r="B19" s="22" t="s">
        <v>92</v>
      </c>
      <c r="C19" s="25"/>
      <c r="D19" s="25"/>
      <c r="E19" s="30"/>
      <c r="F19" s="30"/>
      <c r="G19" s="30"/>
      <c r="H19" s="30"/>
    </row>
    <row r="20" spans="1:8" s="26" customFormat="1" ht="14.4" customHeight="1" x14ac:dyDescent="0.3">
      <c r="A20" s="24"/>
      <c r="B20" s="22" t="s">
        <v>104</v>
      </c>
      <c r="C20" s="25"/>
      <c r="D20" s="25"/>
      <c r="E20" s="30"/>
      <c r="F20" s="30"/>
      <c r="G20" s="30"/>
      <c r="H20" s="30"/>
    </row>
    <row r="21" spans="1:8" s="26" customFormat="1" ht="14.4" customHeight="1" x14ac:dyDescent="0.3">
      <c r="A21" s="24"/>
      <c r="B21" s="22" t="s">
        <v>160</v>
      </c>
      <c r="C21" s="25"/>
      <c r="D21" s="25"/>
      <c r="E21" s="30"/>
      <c r="F21" s="30"/>
      <c r="G21" s="30"/>
      <c r="H21" s="30"/>
    </row>
    <row r="22" spans="1:8" s="26" customFormat="1" ht="14.4" customHeight="1" x14ac:dyDescent="0.3">
      <c r="A22" s="24"/>
      <c r="B22" s="22"/>
      <c r="C22" s="32"/>
      <c r="D22" s="32"/>
      <c r="E22" s="33"/>
      <c r="F22" s="33"/>
      <c r="G22" s="33"/>
      <c r="H22" s="33"/>
    </row>
    <row r="23" spans="1:8" s="26" customFormat="1" ht="14.4" customHeight="1" x14ac:dyDescent="0.3">
      <c r="A23" s="24"/>
      <c r="B23" s="25"/>
      <c r="C23" s="32"/>
      <c r="D23" s="32"/>
      <c r="E23" s="33"/>
      <c r="F23" s="33"/>
      <c r="G23" s="33"/>
      <c r="H23" s="33"/>
    </row>
    <row r="24" spans="1:8" s="26" customFormat="1" ht="14.4" customHeight="1" x14ac:dyDescent="0.3">
      <c r="A24" s="27"/>
      <c r="B24" s="25"/>
      <c r="C24" s="25"/>
      <c r="D24" s="25"/>
      <c r="E24" s="30"/>
      <c r="F24" s="30"/>
      <c r="G24" s="30"/>
      <c r="H24" s="30"/>
    </row>
    <row r="25" spans="1:8" s="26" customFormat="1" ht="14.4" customHeight="1" x14ac:dyDescent="0.3">
      <c r="A25" s="24"/>
      <c r="B25" s="32"/>
      <c r="C25" s="25"/>
      <c r="D25" s="25"/>
      <c r="E25" s="31"/>
      <c r="F25" s="30"/>
      <c r="G25" s="30"/>
      <c r="H25" s="30"/>
    </row>
    <row r="26" spans="1:8" s="26" customFormat="1" ht="14.4" customHeight="1" x14ac:dyDescent="0.3">
      <c r="A26" s="24"/>
      <c r="B26" s="25"/>
      <c r="C26" s="25"/>
      <c r="D26" s="25"/>
      <c r="E26" s="30"/>
      <c r="F26" s="30"/>
      <c r="G26" s="30"/>
      <c r="H26" s="30"/>
    </row>
    <row r="27" spans="1:8" s="34" customFormat="1" ht="14.4" customHeight="1" x14ac:dyDescent="0.3">
      <c r="A27" s="24"/>
      <c r="B27" s="25"/>
      <c r="C27" s="25"/>
      <c r="D27" s="25"/>
      <c r="E27" s="30"/>
      <c r="F27" s="30"/>
      <c r="G27" s="30"/>
      <c r="H27" s="30"/>
    </row>
    <row r="28" spans="1:8" s="34" customFormat="1" ht="14.4" customHeight="1" x14ac:dyDescent="0.3">
      <c r="A28" s="93" t="s">
        <v>105</v>
      </c>
      <c r="B28" s="93"/>
      <c r="C28" s="93"/>
      <c r="D28" s="93"/>
      <c r="E28" s="93"/>
      <c r="F28" s="30"/>
      <c r="G28" s="30"/>
      <c r="H28" s="30"/>
    </row>
    <row r="29" spans="1:8" s="26" customFormat="1" ht="14.4" customHeight="1" x14ac:dyDescent="0.3">
      <c r="A29" s="94" t="s">
        <v>106</v>
      </c>
      <c r="B29" s="94"/>
      <c r="C29" s="94"/>
      <c r="D29" s="94"/>
      <c r="E29" s="94"/>
      <c r="F29" s="29"/>
      <c r="G29" s="29"/>
      <c r="H29" s="29"/>
    </row>
    <row r="30" spans="1:8" s="26" customFormat="1" ht="14.4" customHeight="1" x14ac:dyDescent="0.3">
      <c r="A30" s="24"/>
      <c r="B30" s="35"/>
      <c r="C30" s="35"/>
      <c r="D30" s="35"/>
      <c r="E30" s="35"/>
      <c r="F30" s="35"/>
      <c r="G30" s="35"/>
      <c r="H30" s="35"/>
    </row>
    <row r="31" spans="1:8" s="26" customFormat="1" ht="14.4" customHeight="1" x14ac:dyDescent="0.3">
      <c r="A31" s="24"/>
      <c r="B31" s="30"/>
      <c r="C31" s="30"/>
      <c r="D31" s="30"/>
      <c r="E31" s="30"/>
      <c r="F31" s="30"/>
      <c r="G31" s="30"/>
      <c r="H31" s="30"/>
    </row>
    <row r="32" spans="1:8" s="26" customFormat="1" ht="14.4" customHeight="1" x14ac:dyDescent="0.3">
      <c r="A32" s="27"/>
      <c r="B32" s="33"/>
      <c r="C32" s="30"/>
      <c r="D32" s="30"/>
      <c r="E32" s="30"/>
      <c r="F32" s="30"/>
      <c r="G32" s="30"/>
      <c r="H32" s="30"/>
    </row>
    <row r="33" s="26" customFormat="1" ht="14.4" customHeight="1" x14ac:dyDescent="0.3"/>
    <row r="34" s="26" customFormat="1" ht="14.4" customHeight="1" x14ac:dyDescent="0.3"/>
    <row r="35" s="26" customFormat="1" ht="14.4" customHeight="1" x14ac:dyDescent="0.3"/>
    <row r="36" s="26" customFormat="1" ht="14.4" customHeight="1" x14ac:dyDescent="0.3"/>
    <row r="37" ht="12.6" customHeight="1" x14ac:dyDescent="0.3"/>
    <row r="38" ht="12.6" customHeight="1" x14ac:dyDescent="0.3"/>
    <row r="39" ht="12.6" customHeight="1" x14ac:dyDescent="0.3"/>
    <row r="40" ht="12.6" customHeight="1" x14ac:dyDescent="0.3"/>
    <row r="41" ht="12.6" customHeight="1" x14ac:dyDescent="0.3"/>
    <row r="42" ht="12.6" customHeight="1" x14ac:dyDescent="0.3"/>
    <row r="43" ht="12.6" customHeight="1" x14ac:dyDescent="0.3"/>
    <row r="44" ht="12.6" customHeight="1" x14ac:dyDescent="0.3"/>
    <row r="45" ht="12.6" customHeight="1" x14ac:dyDescent="0.3"/>
    <row r="46" ht="12.6" customHeight="1" x14ac:dyDescent="0.3"/>
    <row r="47" ht="12.6" customHeight="1" x14ac:dyDescent="0.3"/>
    <row r="48" ht="12.6" customHeight="1" x14ac:dyDescent="0.3"/>
  </sheetData>
  <mergeCells count="2">
    <mergeCell ref="A28:E28"/>
    <mergeCell ref="A29:E29"/>
  </mergeCells>
  <pageMargins left="0.7" right="0.7" top="0.75" bottom="0.75" header="0.3" footer="0.3"/>
  <pageSetup scale="6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/>
  <dimension ref="A1:M15"/>
  <sheetViews>
    <sheetView showGridLines="0" view="pageBreakPreview" zoomScale="96" zoomScaleNormal="100" zoomScaleSheetLayoutView="96" workbookViewId="0">
      <selection activeCell="A16" sqref="A16"/>
    </sheetView>
  </sheetViews>
  <sheetFormatPr baseColWidth="10" defaultColWidth="8.88671875" defaultRowHeight="13.8" x14ac:dyDescent="0.3"/>
  <cols>
    <col min="1" max="1" width="38.88671875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13.8" customHeight="1" x14ac:dyDescent="0.3">
      <c r="A10" s="114" t="s">
        <v>141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2" customFormat="1" x14ac:dyDescent="0.3">
      <c r="A14" s="73" t="s">
        <v>20</v>
      </c>
      <c r="B14" s="69">
        <v>0.78027946467180631</v>
      </c>
      <c r="C14" s="69">
        <v>0.82511082281185444</v>
      </c>
      <c r="D14" s="69">
        <v>0.80093462727005627</v>
      </c>
      <c r="E14" s="69">
        <v>0.81833827770912659</v>
      </c>
      <c r="F14" s="69">
        <v>0.87662383440293268</v>
      </c>
      <c r="G14" s="69">
        <v>0.9108833021025502</v>
      </c>
      <c r="H14" s="69">
        <v>0.92957378572652738</v>
      </c>
      <c r="I14" s="69">
        <v>0.94308346322095338</v>
      </c>
      <c r="J14" s="69">
        <v>0.94606907968043863</v>
      </c>
      <c r="K14" s="69">
        <v>0.9427496703636935</v>
      </c>
      <c r="L14" s="69">
        <v>0.9615352993991314</v>
      </c>
      <c r="M14" s="69">
        <v>0.9673543483903092</v>
      </c>
    </row>
    <row r="15" spans="1:13" s="52" customFormat="1" x14ac:dyDescent="0.3">
      <c r="A15" s="73" t="s">
        <v>21</v>
      </c>
      <c r="B15" s="69">
        <v>0.47323875355057077</v>
      </c>
      <c r="C15" s="69">
        <v>0.55813346693270405</v>
      </c>
      <c r="D15" s="69">
        <v>0.60709690449353548</v>
      </c>
      <c r="E15" s="69">
        <v>0.63187969176847303</v>
      </c>
      <c r="F15" s="69">
        <v>0.67480609853534546</v>
      </c>
      <c r="G15" s="69">
        <v>0.67961571575199675</v>
      </c>
      <c r="H15" s="69">
        <v>0.76221288372648621</v>
      </c>
      <c r="I15" s="69">
        <v>0.75853985351331976</v>
      </c>
      <c r="J15" s="69">
        <v>0.71407766221698299</v>
      </c>
      <c r="K15" s="69">
        <v>0.74723267817570271</v>
      </c>
      <c r="L15" s="69">
        <v>0.87762502144985899</v>
      </c>
      <c r="M15" s="69">
        <v>0.79927195734770184</v>
      </c>
    </row>
  </sheetData>
  <sheetProtection algorithmName="SHA-512" hashValue="EndyyfiZ5OFI4pRnSjNt8SrytWo3IzmRX045CmQ7uqJPxQGh1ycV4N1cw31XBRMwvLIZvUJi0GwUQeJQAYPZRg==" saltValue="3KJ31/zGPPgKbMQid4WjlA==" spinCount="100000" sheet="1" objects="1" scenarios="1"/>
  <mergeCells count="6">
    <mergeCell ref="A10:M10"/>
    <mergeCell ref="A2:M2"/>
    <mergeCell ref="A3:M3"/>
    <mergeCell ref="A4:M4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1:M38"/>
  <sheetViews>
    <sheetView showGridLines="0" view="pageBreakPreview" zoomScale="90" zoomScaleNormal="100" zoomScaleSheetLayoutView="90" workbookViewId="0">
      <selection activeCell="H1" sqref="H1"/>
    </sheetView>
  </sheetViews>
  <sheetFormatPr baseColWidth="10" defaultColWidth="8.88671875" defaultRowHeight="13.8" x14ac:dyDescent="0.3"/>
  <cols>
    <col min="1" max="1" width="39.44140625" style="64" customWidth="1"/>
    <col min="2" max="13" width="14" style="64" customWidth="1"/>
    <col min="14" max="16384" width="8.88671875" style="64"/>
  </cols>
  <sheetData>
    <row r="1" spans="1:13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3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82"/>
    </row>
    <row r="6" spans="1:13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ht="13.8" customHeight="1" x14ac:dyDescent="0.3">
      <c r="A10" s="114" t="s">
        <v>142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83"/>
      <c r="M11" s="60"/>
    </row>
    <row r="12" spans="1:13" x14ac:dyDescent="0.3">
      <c r="A12" s="65"/>
      <c r="B12" s="68" t="s">
        <v>49</v>
      </c>
      <c r="C12" s="68" t="s">
        <v>50</v>
      </c>
      <c r="D12" s="68" t="s">
        <v>51</v>
      </c>
      <c r="E12" s="68" t="s">
        <v>52</v>
      </c>
      <c r="F12" s="68" t="s">
        <v>53</v>
      </c>
      <c r="G12" s="68" t="s">
        <v>54</v>
      </c>
      <c r="H12" s="68" t="s">
        <v>55</v>
      </c>
      <c r="I12" s="68" t="s">
        <v>56</v>
      </c>
      <c r="J12" s="68" t="s">
        <v>57</v>
      </c>
      <c r="K12" s="56" t="s">
        <v>93</v>
      </c>
      <c r="L12" s="56" t="s">
        <v>94</v>
      </c>
      <c r="M12" s="56" t="s">
        <v>149</v>
      </c>
    </row>
    <row r="13" spans="1:13" s="52" customFormat="1" x14ac:dyDescent="0.3">
      <c r="A13" s="74" t="s">
        <v>91</v>
      </c>
      <c r="B13" s="72">
        <v>0.72863713698764498</v>
      </c>
      <c r="C13" s="72">
        <v>0.77652323134077594</v>
      </c>
      <c r="D13" s="72">
        <v>0.76672460289315814</v>
      </c>
      <c r="E13" s="72">
        <v>0.78927527190091462</v>
      </c>
      <c r="F13" s="72">
        <v>0.84559664598047168</v>
      </c>
      <c r="G13" s="72">
        <v>0.88060817299577421</v>
      </c>
      <c r="H13" s="72">
        <v>0.90751124949495565</v>
      </c>
      <c r="I13" s="72">
        <v>0.92353658379816883</v>
      </c>
      <c r="J13" s="72">
        <v>0.92375498794932254</v>
      </c>
      <c r="K13" s="72">
        <v>0.92298616774467435</v>
      </c>
      <c r="L13" s="72">
        <v>0.95267533828401363</v>
      </c>
      <c r="M13" s="72">
        <v>0.94865924674837232</v>
      </c>
    </row>
    <row r="14" spans="1:13" s="57" customFormat="1" x14ac:dyDescent="0.3">
      <c r="A14" s="73" t="s">
        <v>24</v>
      </c>
      <c r="B14" s="69">
        <v>0.79897996151725936</v>
      </c>
      <c r="C14" s="69">
        <v>0.73578746361140301</v>
      </c>
      <c r="D14" s="69">
        <v>0.76429155367160939</v>
      </c>
      <c r="E14" s="69">
        <v>0.84040113902819136</v>
      </c>
      <c r="F14" s="69">
        <v>0.85488834503569844</v>
      </c>
      <c r="G14" s="69">
        <v>1.0017252095859108</v>
      </c>
      <c r="H14" s="69">
        <v>1.0525817909184023</v>
      </c>
      <c r="I14" s="69">
        <v>0.9029001282358452</v>
      </c>
      <c r="J14" s="69">
        <v>1.0914848296112074</v>
      </c>
      <c r="K14" s="69">
        <v>0.96036000479050831</v>
      </c>
      <c r="L14" s="69">
        <v>0.94580845776706479</v>
      </c>
      <c r="M14" s="69">
        <v>0.97002169093290602</v>
      </c>
    </row>
    <row r="15" spans="1:13" s="52" customFormat="1" x14ac:dyDescent="0.3">
      <c r="A15" s="73" t="s">
        <v>25</v>
      </c>
      <c r="B15" s="69">
        <v>0.8027973484030716</v>
      </c>
      <c r="C15" s="69">
        <v>0.7783397132971055</v>
      </c>
      <c r="D15" s="69">
        <v>0.72026678560553425</v>
      </c>
      <c r="E15" s="69">
        <v>0.84213663425624852</v>
      </c>
      <c r="F15" s="69">
        <v>1.0065614308774458</v>
      </c>
      <c r="G15" s="69">
        <v>0.87242796417673962</v>
      </c>
      <c r="H15" s="69">
        <v>0.80295786395135738</v>
      </c>
      <c r="I15" s="69">
        <v>0.92561874294584368</v>
      </c>
      <c r="J15" s="69">
        <v>0.9701708977444905</v>
      </c>
      <c r="K15" s="69">
        <v>0.959671972468362</v>
      </c>
      <c r="L15" s="69">
        <v>0.97175582131230387</v>
      </c>
      <c r="M15" s="69">
        <v>1.0380507180836103</v>
      </c>
    </row>
    <row r="16" spans="1:13" s="52" customFormat="1" x14ac:dyDescent="0.3">
      <c r="A16" s="73" t="s">
        <v>26</v>
      </c>
      <c r="B16" s="69">
        <v>0.59957634286250461</v>
      </c>
      <c r="C16" s="69">
        <v>0.7509475471574657</v>
      </c>
      <c r="D16" s="69">
        <v>0.57885379419937055</v>
      </c>
      <c r="E16" s="69">
        <v>0.6989069745130515</v>
      </c>
      <c r="F16" s="69">
        <v>0.76239174452450442</v>
      </c>
      <c r="G16" s="69">
        <v>0.76585673877971017</v>
      </c>
      <c r="H16" s="69">
        <v>0.91547744714900325</v>
      </c>
      <c r="I16" s="69">
        <v>0.69584828129782927</v>
      </c>
      <c r="J16" s="69">
        <v>0.91532041077905302</v>
      </c>
      <c r="K16" s="69">
        <v>0.74996722292966467</v>
      </c>
      <c r="L16" s="69">
        <v>0.89083946729544639</v>
      </c>
      <c r="M16" s="69">
        <v>0.79945092784104765</v>
      </c>
    </row>
    <row r="17" spans="1:13" s="52" customFormat="1" x14ac:dyDescent="0.3">
      <c r="A17" s="73" t="s">
        <v>27</v>
      </c>
      <c r="B17" s="69">
        <v>0.7262109383895855</v>
      </c>
      <c r="C17" s="69">
        <v>0.80987226597856465</v>
      </c>
      <c r="D17" s="69">
        <v>0.81646328819640412</v>
      </c>
      <c r="E17" s="69">
        <v>0.878894467846984</v>
      </c>
      <c r="F17" s="69">
        <v>0.86250592511230351</v>
      </c>
      <c r="G17" s="69">
        <v>1.0825204765041683</v>
      </c>
      <c r="H17" s="69">
        <v>1.1338063040515458</v>
      </c>
      <c r="I17" s="69">
        <v>0.99897188612822918</v>
      </c>
      <c r="J17" s="69">
        <v>0.99370510442833282</v>
      </c>
      <c r="K17" s="69">
        <v>0.95780003171913053</v>
      </c>
      <c r="L17" s="69">
        <v>1.0710990706400341</v>
      </c>
      <c r="M17" s="69">
        <v>0.89441683837321984</v>
      </c>
    </row>
    <row r="18" spans="1:13" s="52" customFormat="1" x14ac:dyDescent="0.3">
      <c r="A18" s="73" t="s">
        <v>28</v>
      </c>
      <c r="B18" s="69">
        <v>0.78721807277071842</v>
      </c>
      <c r="C18" s="69">
        <v>0.68303640551475175</v>
      </c>
      <c r="D18" s="69">
        <v>0.72490855395387599</v>
      </c>
      <c r="E18" s="69">
        <v>0.75264973934944002</v>
      </c>
      <c r="F18" s="69">
        <v>0.65375716473867951</v>
      </c>
      <c r="G18" s="69">
        <v>0.73697303016395355</v>
      </c>
      <c r="H18" s="69">
        <v>0.88381190821816624</v>
      </c>
      <c r="I18" s="69">
        <v>1.0040251244808058</v>
      </c>
      <c r="J18" s="69">
        <v>0.92678586434676524</v>
      </c>
      <c r="K18" s="69">
        <v>0.98807003278494854</v>
      </c>
      <c r="L18" s="69">
        <v>1.0075079177461224</v>
      </c>
      <c r="M18" s="69">
        <v>0.92257874897840486</v>
      </c>
    </row>
    <row r="19" spans="1:13" s="52" customFormat="1" x14ac:dyDescent="0.3">
      <c r="A19" s="73" t="s">
        <v>29</v>
      </c>
      <c r="B19" s="69">
        <v>0.65011234873938695</v>
      </c>
      <c r="C19" s="69">
        <v>0.72758647021691014</v>
      </c>
      <c r="D19" s="69">
        <v>0.72161829201323957</v>
      </c>
      <c r="E19" s="69">
        <v>0.73774368154002357</v>
      </c>
      <c r="F19" s="69">
        <v>0.75398814547785598</v>
      </c>
      <c r="G19" s="69">
        <v>1.0118598165076684</v>
      </c>
      <c r="H19" s="69">
        <v>1.0429644743669717</v>
      </c>
      <c r="I19" s="69">
        <v>0.99870588701797613</v>
      </c>
      <c r="J19" s="69">
        <v>0.87050468601991748</v>
      </c>
      <c r="K19" s="69">
        <v>0.8609247016885454</v>
      </c>
      <c r="L19" s="69">
        <v>0.88955643213809699</v>
      </c>
      <c r="M19" s="69">
        <v>0.92658005183768266</v>
      </c>
    </row>
    <row r="20" spans="1:13" s="52" customFormat="1" x14ac:dyDescent="0.3">
      <c r="A20" s="73" t="s">
        <v>30</v>
      </c>
      <c r="B20" s="69">
        <v>0.70404478969195694</v>
      </c>
      <c r="C20" s="69">
        <v>0.76473197108118074</v>
      </c>
      <c r="D20" s="69">
        <v>0.7622735944017619</v>
      </c>
      <c r="E20" s="69">
        <v>0.82132970354844259</v>
      </c>
      <c r="F20" s="69">
        <v>0.8598336908152685</v>
      </c>
      <c r="G20" s="69">
        <v>0.97527600648097046</v>
      </c>
      <c r="H20" s="69">
        <v>0.9875422692415381</v>
      </c>
      <c r="I20" s="69">
        <v>1.0435294608981589</v>
      </c>
      <c r="J20" s="69">
        <v>0.98052321656456065</v>
      </c>
      <c r="K20" s="69">
        <v>0.96725738377036818</v>
      </c>
      <c r="L20" s="69">
        <v>0.9712631105358801</v>
      </c>
      <c r="M20" s="69">
        <v>1.0116814205741413</v>
      </c>
    </row>
    <row r="21" spans="1:13" s="52" customFormat="1" x14ac:dyDescent="0.3">
      <c r="A21" s="73" t="s">
        <v>31</v>
      </c>
      <c r="B21" s="69">
        <v>0.71950903991444803</v>
      </c>
      <c r="C21" s="69">
        <v>0.6503598188662898</v>
      </c>
      <c r="D21" s="69">
        <v>0.68772407162829419</v>
      </c>
      <c r="E21" s="69">
        <v>0.77284232821321686</v>
      </c>
      <c r="F21" s="69">
        <v>0.67942368198707748</v>
      </c>
      <c r="G21" s="69">
        <v>0.85066386689823315</v>
      </c>
      <c r="H21" s="69">
        <v>0.78062994224398385</v>
      </c>
      <c r="I21" s="69">
        <v>0.93406913213047493</v>
      </c>
      <c r="J21" s="69">
        <v>0.84063672460975403</v>
      </c>
      <c r="K21" s="69">
        <v>0.81949387699134213</v>
      </c>
      <c r="L21" s="69">
        <v>0.85313168919051952</v>
      </c>
      <c r="M21" s="69">
        <v>0.8133286090372982</v>
      </c>
    </row>
    <row r="22" spans="1:13" s="52" customFormat="1" x14ac:dyDescent="0.3">
      <c r="A22" s="73" t="s">
        <v>32</v>
      </c>
      <c r="B22" s="69">
        <v>0.68133098012783122</v>
      </c>
      <c r="C22" s="69">
        <v>0.78232108476097428</v>
      </c>
      <c r="D22" s="69">
        <v>0.72320195665088571</v>
      </c>
      <c r="E22" s="69">
        <v>0.77963870059937945</v>
      </c>
      <c r="F22" s="69">
        <v>0.88287308739060366</v>
      </c>
      <c r="G22" s="69">
        <v>0.81618700837114866</v>
      </c>
      <c r="H22" s="69">
        <v>0.87705456036654794</v>
      </c>
      <c r="I22" s="69">
        <v>0.92823582601380639</v>
      </c>
      <c r="J22" s="69">
        <v>0.85398010023760218</v>
      </c>
      <c r="K22" s="69">
        <v>0.88931414535533537</v>
      </c>
      <c r="L22" s="69">
        <v>0.94042128301771255</v>
      </c>
      <c r="M22" s="69">
        <v>0.93772655969747398</v>
      </c>
    </row>
    <row r="23" spans="1:13" s="52" customFormat="1" x14ac:dyDescent="0.3">
      <c r="A23" s="73" t="s">
        <v>33</v>
      </c>
      <c r="B23" s="69">
        <v>0.70583383708158309</v>
      </c>
      <c r="C23" s="69">
        <v>0.79016639451413051</v>
      </c>
      <c r="D23" s="69">
        <v>0.72384249863971695</v>
      </c>
      <c r="E23" s="69">
        <v>0.78009923359960587</v>
      </c>
      <c r="F23" s="69">
        <v>0.86601837550731364</v>
      </c>
      <c r="G23" s="69">
        <v>0.81481862945581007</v>
      </c>
      <c r="H23" s="69">
        <v>0.90741546366307935</v>
      </c>
      <c r="I23" s="69">
        <v>0.82578751601626876</v>
      </c>
      <c r="J23" s="69">
        <v>0.96438835359230424</v>
      </c>
      <c r="K23" s="69">
        <v>0.96699725184069241</v>
      </c>
      <c r="L23" s="69">
        <v>0.97764729841568832</v>
      </c>
      <c r="M23" s="69">
        <v>1.0322757390776653</v>
      </c>
    </row>
    <row r="24" spans="1:13" s="52" customFormat="1" x14ac:dyDescent="0.3">
      <c r="A24" s="73" t="s">
        <v>34</v>
      </c>
      <c r="B24" s="69">
        <v>0.72971192894242576</v>
      </c>
      <c r="C24" s="69">
        <v>0.72706427846708588</v>
      </c>
      <c r="D24" s="69">
        <v>0.73650528682910721</v>
      </c>
      <c r="E24" s="69">
        <v>0.72180408939251128</v>
      </c>
      <c r="F24" s="69">
        <v>0.82812144880145777</v>
      </c>
      <c r="G24" s="69">
        <v>0.95764421120688437</v>
      </c>
      <c r="H24" s="69">
        <v>0.8785101529897259</v>
      </c>
      <c r="I24" s="69">
        <v>0.92287256985448685</v>
      </c>
      <c r="J24" s="69">
        <v>0.94820581634527623</v>
      </c>
      <c r="K24" s="69">
        <v>1.0302574404091482</v>
      </c>
      <c r="L24" s="69">
        <v>1.1415749347078497</v>
      </c>
      <c r="M24" s="69">
        <v>0.96096171525937746</v>
      </c>
    </row>
    <row r="25" spans="1:13" s="52" customFormat="1" x14ac:dyDescent="0.3">
      <c r="A25" s="73" t="s">
        <v>35</v>
      </c>
      <c r="B25" s="69">
        <v>0.65359342432918777</v>
      </c>
      <c r="C25" s="69">
        <v>0.65018205851277777</v>
      </c>
      <c r="D25" s="69">
        <v>0.67533662554896057</v>
      </c>
      <c r="E25" s="69">
        <v>0.73015742194156563</v>
      </c>
      <c r="F25" s="69">
        <v>0.71092607243601913</v>
      </c>
      <c r="G25" s="69">
        <v>0.771846072883561</v>
      </c>
      <c r="H25" s="69">
        <v>0.78576795735837179</v>
      </c>
      <c r="I25" s="69">
        <v>0.88432369886231876</v>
      </c>
      <c r="J25" s="69">
        <v>0.84638628110958092</v>
      </c>
      <c r="K25" s="69">
        <v>0.8241865413478332</v>
      </c>
      <c r="L25" s="69">
        <v>0.91184176967582153</v>
      </c>
      <c r="M25" s="69">
        <v>0.83599024457849658</v>
      </c>
    </row>
    <row r="26" spans="1:13" s="52" customFormat="1" x14ac:dyDescent="0.3">
      <c r="A26" s="73" t="s">
        <v>36</v>
      </c>
      <c r="B26" s="69">
        <v>0.62085240631032035</v>
      </c>
      <c r="C26" s="69">
        <v>0.69330236927733735</v>
      </c>
      <c r="D26" s="69">
        <v>0.71469568003778028</v>
      </c>
      <c r="E26" s="69">
        <v>0.73808514941517045</v>
      </c>
      <c r="F26" s="69">
        <v>0.77554711966475187</v>
      </c>
      <c r="G26" s="69">
        <v>0.75703425424206083</v>
      </c>
      <c r="H26" s="69">
        <v>0.83516650057951725</v>
      </c>
      <c r="I26" s="69">
        <v>0.82500945671858683</v>
      </c>
      <c r="J26" s="69">
        <v>0.82427973731363524</v>
      </c>
      <c r="K26" s="69">
        <v>0.83755249293370448</v>
      </c>
      <c r="L26" s="69">
        <v>0.88464557124969956</v>
      </c>
      <c r="M26" s="69">
        <v>0.91671865686487386</v>
      </c>
    </row>
    <row r="27" spans="1:13" s="52" customFormat="1" x14ac:dyDescent="0.3">
      <c r="A27" s="73" t="s">
        <v>37</v>
      </c>
      <c r="B27" s="69" t="s">
        <v>90</v>
      </c>
      <c r="C27" s="69" t="s">
        <v>90</v>
      </c>
      <c r="D27" s="69" t="s">
        <v>90</v>
      </c>
      <c r="E27" s="69" t="s">
        <v>90</v>
      </c>
      <c r="F27" s="69" t="s">
        <v>90</v>
      </c>
      <c r="G27" s="69" t="s">
        <v>90</v>
      </c>
      <c r="H27" s="69" t="s">
        <v>90</v>
      </c>
      <c r="I27" s="69" t="s">
        <v>90</v>
      </c>
      <c r="J27" s="69">
        <v>0.8602045041055153</v>
      </c>
      <c r="K27" s="69">
        <v>0.89967253143599279</v>
      </c>
      <c r="L27" s="69">
        <v>0.97634540131170211</v>
      </c>
      <c r="M27" s="69">
        <v>0.94286404772024812</v>
      </c>
    </row>
    <row r="28" spans="1:13" s="52" customFormat="1" x14ac:dyDescent="0.3">
      <c r="A28" s="73" t="s">
        <v>38</v>
      </c>
      <c r="B28" s="69" t="s">
        <v>90</v>
      </c>
      <c r="C28" s="69" t="s">
        <v>90</v>
      </c>
      <c r="D28" s="69" t="s">
        <v>90</v>
      </c>
      <c r="E28" s="69" t="s">
        <v>90</v>
      </c>
      <c r="F28" s="69" t="s">
        <v>90</v>
      </c>
      <c r="G28" s="69" t="s">
        <v>90</v>
      </c>
      <c r="H28" s="69" t="s">
        <v>90</v>
      </c>
      <c r="I28" s="69" t="s">
        <v>90</v>
      </c>
      <c r="J28" s="69">
        <v>1.1628881760559218</v>
      </c>
      <c r="K28" s="69">
        <v>0.92374457790997799</v>
      </c>
      <c r="L28" s="69">
        <v>0.9778999197149576</v>
      </c>
      <c r="M28" s="69">
        <v>1.0052558637149829</v>
      </c>
    </row>
    <row r="29" spans="1:13" s="52" customFormat="1" x14ac:dyDescent="0.3">
      <c r="A29" s="73" t="s">
        <v>39</v>
      </c>
      <c r="B29" s="69" t="s">
        <v>90</v>
      </c>
      <c r="C29" s="69" t="s">
        <v>90</v>
      </c>
      <c r="D29" s="69" t="s">
        <v>90</v>
      </c>
      <c r="E29" s="69" t="s">
        <v>90</v>
      </c>
      <c r="F29" s="69" t="s">
        <v>90</v>
      </c>
      <c r="G29" s="69" t="s">
        <v>90</v>
      </c>
      <c r="H29" s="69" t="s">
        <v>90</v>
      </c>
      <c r="I29" s="69" t="s">
        <v>90</v>
      </c>
      <c r="J29" s="69">
        <v>0.87828507743147866</v>
      </c>
      <c r="K29" s="69">
        <v>1.0048649095190489</v>
      </c>
      <c r="L29" s="69">
        <v>0.86964533072654171</v>
      </c>
      <c r="M29" s="69">
        <v>0.95639587364601408</v>
      </c>
    </row>
    <row r="30" spans="1:13" s="52" customFormat="1" x14ac:dyDescent="0.3">
      <c r="A30" s="73" t="s">
        <v>40</v>
      </c>
      <c r="B30" s="69">
        <v>0.85429771168707791</v>
      </c>
      <c r="C30" s="69">
        <v>0.93252081075593241</v>
      </c>
      <c r="D30" s="69">
        <v>0.94450025766704782</v>
      </c>
      <c r="E30" s="69">
        <v>0.94078968904481153</v>
      </c>
      <c r="F30" s="69">
        <v>0.96193929552054513</v>
      </c>
      <c r="G30" s="69">
        <v>1.0606659712844047</v>
      </c>
      <c r="H30" s="69">
        <v>0.98978360208164562</v>
      </c>
      <c r="I30" s="69">
        <v>0.96095605611815793</v>
      </c>
      <c r="J30" s="69">
        <v>1.0437442242184085</v>
      </c>
      <c r="K30" s="69">
        <v>1.0597861940290456</v>
      </c>
      <c r="L30" s="69">
        <v>0.99530959505305083</v>
      </c>
      <c r="M30" s="69">
        <v>1.0384938403336823</v>
      </c>
    </row>
    <row r="31" spans="1:13" s="52" customFormat="1" x14ac:dyDescent="0.3">
      <c r="A31" s="73" t="s">
        <v>41</v>
      </c>
      <c r="B31" s="69">
        <v>0.91038808213096778</v>
      </c>
      <c r="C31" s="69">
        <v>0.82043895600920425</v>
      </c>
      <c r="D31" s="69">
        <v>0.74765750399596287</v>
      </c>
      <c r="E31" s="69">
        <v>0.87155136443233716</v>
      </c>
      <c r="F31" s="69">
        <v>0.93293056991385592</v>
      </c>
      <c r="G31" s="69">
        <v>0.88031348151774291</v>
      </c>
      <c r="H31" s="69">
        <v>1.0173721526112525</v>
      </c>
      <c r="I31" s="69">
        <v>1.0086650090878067</v>
      </c>
      <c r="J31" s="69">
        <v>1.025140093990035</v>
      </c>
      <c r="K31" s="69">
        <v>1.0096340662889591</v>
      </c>
      <c r="L31" s="69">
        <v>1.065603235158687</v>
      </c>
      <c r="M31" s="69">
        <v>1.0575662272834991</v>
      </c>
    </row>
    <row r="32" spans="1:13" s="52" customFormat="1" x14ac:dyDescent="0.3">
      <c r="A32" s="73" t="s">
        <v>42</v>
      </c>
      <c r="B32" s="69" t="s">
        <v>90</v>
      </c>
      <c r="C32" s="69" t="s">
        <v>90</v>
      </c>
      <c r="D32" s="69" t="s">
        <v>90</v>
      </c>
      <c r="E32" s="69" t="s">
        <v>90</v>
      </c>
      <c r="F32" s="69" t="s">
        <v>90</v>
      </c>
      <c r="G32" s="69" t="s">
        <v>90</v>
      </c>
      <c r="H32" s="69" t="s">
        <v>90</v>
      </c>
      <c r="I32" s="69" t="s">
        <v>90</v>
      </c>
      <c r="J32" s="69">
        <v>0.94376519493116562</v>
      </c>
      <c r="K32" s="69">
        <v>1.0907330500953434</v>
      </c>
      <c r="L32" s="69">
        <v>1.0268681322300328</v>
      </c>
      <c r="M32" s="69">
        <v>0.9817017031637949</v>
      </c>
    </row>
    <row r="33" spans="1:13" s="52" customFormat="1" x14ac:dyDescent="0.3">
      <c r="A33" s="73" t="s">
        <v>43</v>
      </c>
      <c r="B33" s="69" t="s">
        <v>90</v>
      </c>
      <c r="C33" s="69" t="s">
        <v>90</v>
      </c>
      <c r="D33" s="69" t="s">
        <v>90</v>
      </c>
      <c r="E33" s="69" t="s">
        <v>90</v>
      </c>
      <c r="F33" s="69" t="s">
        <v>90</v>
      </c>
      <c r="G33" s="69" t="s">
        <v>90</v>
      </c>
      <c r="H33" s="69" t="s">
        <v>90</v>
      </c>
      <c r="I33" s="69" t="s">
        <v>90</v>
      </c>
      <c r="J33" s="69">
        <v>0.99658640245385399</v>
      </c>
      <c r="K33" s="69">
        <v>1.2586085084477947</v>
      </c>
      <c r="L33" s="69">
        <v>1.0387742841053225</v>
      </c>
      <c r="M33" s="69">
        <v>0.98169615171567615</v>
      </c>
    </row>
    <row r="34" spans="1:13" s="52" customFormat="1" x14ac:dyDescent="0.3">
      <c r="A34" s="73" t="s">
        <v>44</v>
      </c>
      <c r="B34" s="69" t="s">
        <v>90</v>
      </c>
      <c r="C34" s="69" t="s">
        <v>90</v>
      </c>
      <c r="D34" s="69" t="s">
        <v>90</v>
      </c>
      <c r="E34" s="69" t="s">
        <v>90</v>
      </c>
      <c r="F34" s="69" t="s">
        <v>90</v>
      </c>
      <c r="G34" s="69" t="s">
        <v>90</v>
      </c>
      <c r="H34" s="69" t="s">
        <v>90</v>
      </c>
      <c r="I34" s="69" t="s">
        <v>90</v>
      </c>
      <c r="J34" s="69">
        <v>0.91160052869719521</v>
      </c>
      <c r="K34" s="69">
        <v>0.93353456610163388</v>
      </c>
      <c r="L34" s="69">
        <v>0.89299870220756494</v>
      </c>
      <c r="M34" s="69">
        <v>0.9543077092550899</v>
      </c>
    </row>
    <row r="35" spans="1:13" s="52" customFormat="1" x14ac:dyDescent="0.3">
      <c r="A35" s="73" t="s">
        <v>45</v>
      </c>
      <c r="B35" s="69" t="s">
        <v>90</v>
      </c>
      <c r="C35" s="69" t="s">
        <v>90</v>
      </c>
      <c r="D35" s="69" t="s">
        <v>90</v>
      </c>
      <c r="E35" s="69" t="s">
        <v>90</v>
      </c>
      <c r="F35" s="69" t="s">
        <v>90</v>
      </c>
      <c r="G35" s="69" t="s">
        <v>90</v>
      </c>
      <c r="H35" s="69" t="s">
        <v>90</v>
      </c>
      <c r="I35" s="69" t="s">
        <v>90</v>
      </c>
      <c r="J35" s="69">
        <v>1.0763778097558472</v>
      </c>
      <c r="K35" s="69">
        <v>1.0432845141077982</v>
      </c>
      <c r="L35" s="69">
        <v>1.0014756045500084</v>
      </c>
      <c r="M35" s="69">
        <v>1.1253577474334746</v>
      </c>
    </row>
    <row r="36" spans="1:13" s="52" customFormat="1" x14ac:dyDescent="0.3">
      <c r="A36" s="73" t="s">
        <v>46</v>
      </c>
      <c r="B36" s="69" t="s">
        <v>90</v>
      </c>
      <c r="C36" s="69" t="s">
        <v>90</v>
      </c>
      <c r="D36" s="69" t="s">
        <v>90</v>
      </c>
      <c r="E36" s="69" t="s">
        <v>90</v>
      </c>
      <c r="F36" s="69" t="s">
        <v>90</v>
      </c>
      <c r="G36" s="69" t="s">
        <v>90</v>
      </c>
      <c r="H36" s="69" t="s">
        <v>90</v>
      </c>
      <c r="I36" s="69" t="s">
        <v>90</v>
      </c>
      <c r="J36" s="69">
        <v>0.87795381327158672</v>
      </c>
      <c r="K36" s="69">
        <v>0.92992172600587886</v>
      </c>
      <c r="L36" s="69">
        <v>1.023492720163689</v>
      </c>
      <c r="M36" s="69">
        <v>0.97755291276335166</v>
      </c>
    </row>
    <row r="37" spans="1:13" s="52" customFormat="1" x14ac:dyDescent="0.3">
      <c r="A37" s="73" t="s">
        <v>47</v>
      </c>
      <c r="B37" s="69" t="s">
        <v>90</v>
      </c>
      <c r="C37" s="69" t="s">
        <v>90</v>
      </c>
      <c r="D37" s="69" t="s">
        <v>90</v>
      </c>
      <c r="E37" s="69" t="s">
        <v>90</v>
      </c>
      <c r="F37" s="69" t="s">
        <v>90</v>
      </c>
      <c r="G37" s="69" t="s">
        <v>90</v>
      </c>
      <c r="H37" s="69" t="s">
        <v>90</v>
      </c>
      <c r="I37" s="69" t="s">
        <v>90</v>
      </c>
      <c r="J37" s="69">
        <v>0.76421805085850258</v>
      </c>
      <c r="K37" s="69">
        <v>0.75297117431975202</v>
      </c>
      <c r="L37" s="69">
        <v>0.87854513380771027</v>
      </c>
      <c r="M37" s="69">
        <v>0.96469269069447505</v>
      </c>
    </row>
    <row r="38" spans="1:13" s="52" customFormat="1" x14ac:dyDescent="0.3">
      <c r="A38" s="73" t="s">
        <v>48</v>
      </c>
      <c r="B38" s="69">
        <v>0.49551116828426178</v>
      </c>
      <c r="C38" s="69">
        <v>0.29964823228037463</v>
      </c>
      <c r="D38" s="69">
        <v>0.29438489613068941</v>
      </c>
      <c r="E38" s="69">
        <v>0.9969667182475227</v>
      </c>
      <c r="F38" s="69">
        <v>0.70329720434048326</v>
      </c>
      <c r="G38" s="69">
        <v>1.1500259955401841</v>
      </c>
      <c r="H38" s="69">
        <v>0.52650986050083937</v>
      </c>
      <c r="I38" s="69">
        <v>0.25000338166345198</v>
      </c>
      <c r="J38" s="69">
        <v>1.4851717642398115</v>
      </c>
      <c r="K38" s="69">
        <v>0.63028675687510394</v>
      </c>
      <c r="L38" s="69">
        <v>0.48308711338717081</v>
      </c>
      <c r="M38" s="69">
        <v>0.51014525745501915</v>
      </c>
    </row>
  </sheetData>
  <sheetProtection algorithmName="SHA-512" hashValue="bvzRj0PbQJO8AwjxJTcQStUywKtjE8427A0sXydI8NMxNt/dbQOE7DL7Rc1Ucfw3Pbqaf3SclpQn9RoWtdZcFg==" saltValue="5hAdCa0M7dn8UMHeseWzJw==" spinCount="100000" sheet="1" objects="1" scenarios="1"/>
  <mergeCells count="6">
    <mergeCell ref="A10:M10"/>
    <mergeCell ref="A2:M2"/>
    <mergeCell ref="A3:M3"/>
    <mergeCell ref="A4:M4"/>
    <mergeCell ref="A6:M6"/>
    <mergeCell ref="A7:M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28"/>
  <sheetViews>
    <sheetView showGridLines="0" view="pageBreakPreview" zoomScaleNormal="100" zoomScaleSheetLayoutView="100" workbookViewId="0">
      <selection activeCell="B11" sqref="B11:L11"/>
    </sheetView>
  </sheetViews>
  <sheetFormatPr baseColWidth="10" defaultColWidth="11.5546875" defaultRowHeight="13.8" x14ac:dyDescent="0.3"/>
  <cols>
    <col min="1" max="1" width="12.33203125" style="42" customWidth="1"/>
    <col min="2" max="12" width="17.5546875" style="42" customWidth="1"/>
    <col min="13" max="16384" width="11.5546875" style="42"/>
  </cols>
  <sheetData>
    <row r="1" spans="1:12" x14ac:dyDescent="0.3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x14ac:dyDescent="0.3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x14ac:dyDescent="0.3">
      <c r="A3" s="98" t="s">
        <v>65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x14ac:dyDescent="0.3">
      <c r="A4" s="98" t="s">
        <v>66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x14ac:dyDescent="0.3">
      <c r="A5" s="43"/>
      <c r="B5" s="37"/>
      <c r="C5" s="37"/>
      <c r="D5" s="44"/>
      <c r="E5" s="44"/>
      <c r="F5" s="44"/>
      <c r="G5" s="44"/>
      <c r="H5" s="44"/>
      <c r="I5" s="44"/>
      <c r="J5" s="44"/>
      <c r="K5" s="44"/>
      <c r="L5" s="45"/>
    </row>
    <row r="6" spans="1:12" x14ac:dyDescent="0.3">
      <c r="A6" s="43" t="s">
        <v>143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x14ac:dyDescent="0.3">
      <c r="A7" s="38" t="s">
        <v>151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2" x14ac:dyDescent="0.3">
      <c r="A8" s="43" t="s">
        <v>67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2" x14ac:dyDescent="0.3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x14ac:dyDescent="0.3">
      <c r="A10" s="49" t="s">
        <v>68</v>
      </c>
      <c r="B10" s="101" t="s">
        <v>69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2"/>
    </row>
    <row r="11" spans="1:12" ht="28.2" customHeight="1" x14ac:dyDescent="0.3">
      <c r="A11" s="50" t="s">
        <v>70</v>
      </c>
      <c r="B11" s="103" t="s">
        <v>107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1:12" x14ac:dyDescent="0.3">
      <c r="A12" s="51" t="s">
        <v>71</v>
      </c>
      <c r="B12" s="95" t="s">
        <v>109</v>
      </c>
      <c r="C12" s="96"/>
      <c r="D12" s="96"/>
      <c r="E12" s="96"/>
      <c r="F12" s="96"/>
      <c r="G12" s="96"/>
      <c r="H12" s="96"/>
      <c r="I12" s="96"/>
      <c r="J12" s="96"/>
      <c r="K12" s="96"/>
      <c r="L12" s="97"/>
    </row>
    <row r="13" spans="1:12" x14ac:dyDescent="0.3">
      <c r="A13" s="51" t="s">
        <v>72</v>
      </c>
      <c r="B13" s="95" t="s">
        <v>110</v>
      </c>
      <c r="C13" s="96"/>
      <c r="D13" s="96"/>
      <c r="E13" s="96"/>
      <c r="F13" s="96"/>
      <c r="G13" s="96"/>
      <c r="H13" s="96"/>
      <c r="I13" s="96"/>
      <c r="J13" s="96"/>
      <c r="K13" s="96"/>
      <c r="L13" s="97"/>
    </row>
    <row r="14" spans="1:12" x14ac:dyDescent="0.3">
      <c r="A14" s="51" t="s">
        <v>73</v>
      </c>
      <c r="B14" s="95" t="s">
        <v>111</v>
      </c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1:12" x14ac:dyDescent="0.3">
      <c r="A15" s="51" t="s">
        <v>74</v>
      </c>
      <c r="B15" s="95" t="s">
        <v>112</v>
      </c>
      <c r="C15" s="96"/>
      <c r="D15" s="96"/>
      <c r="E15" s="96"/>
      <c r="F15" s="96"/>
      <c r="G15" s="96"/>
      <c r="H15" s="96"/>
      <c r="I15" s="96"/>
      <c r="J15" s="96"/>
      <c r="K15" s="96"/>
      <c r="L15" s="97"/>
    </row>
    <row r="16" spans="1:12" x14ac:dyDescent="0.3">
      <c r="A16" s="51" t="s">
        <v>75</v>
      </c>
      <c r="B16" s="95" t="s">
        <v>113</v>
      </c>
      <c r="C16" s="96"/>
      <c r="D16" s="96"/>
      <c r="E16" s="96"/>
      <c r="F16" s="96"/>
      <c r="G16" s="96"/>
      <c r="H16" s="96"/>
      <c r="I16" s="96"/>
      <c r="J16" s="96"/>
      <c r="K16" s="96"/>
      <c r="L16" s="97"/>
    </row>
    <row r="17" spans="1:12" x14ac:dyDescent="0.3">
      <c r="A17" s="51" t="s">
        <v>76</v>
      </c>
      <c r="B17" s="95" t="s">
        <v>114</v>
      </c>
      <c r="C17" s="96"/>
      <c r="D17" s="96"/>
      <c r="E17" s="96"/>
      <c r="F17" s="96"/>
      <c r="G17" s="96"/>
      <c r="H17" s="96"/>
      <c r="I17" s="96"/>
      <c r="J17" s="96"/>
      <c r="K17" s="96"/>
      <c r="L17" s="97"/>
    </row>
    <row r="18" spans="1:12" x14ac:dyDescent="0.3">
      <c r="A18" s="51" t="s">
        <v>77</v>
      </c>
      <c r="B18" s="95" t="s">
        <v>115</v>
      </c>
      <c r="C18" s="96"/>
      <c r="D18" s="96"/>
      <c r="E18" s="96"/>
      <c r="F18" s="96"/>
      <c r="G18" s="96"/>
      <c r="H18" s="96"/>
      <c r="I18" s="96"/>
      <c r="J18" s="96"/>
      <c r="K18" s="96"/>
      <c r="L18" s="97"/>
    </row>
    <row r="19" spans="1:12" x14ac:dyDescent="0.3">
      <c r="A19" s="51" t="s">
        <v>78</v>
      </c>
      <c r="B19" s="95" t="s">
        <v>116</v>
      </c>
      <c r="C19" s="96"/>
      <c r="D19" s="96"/>
      <c r="E19" s="96"/>
      <c r="F19" s="96"/>
      <c r="G19" s="96"/>
      <c r="H19" s="96"/>
      <c r="I19" s="96"/>
      <c r="J19" s="96"/>
      <c r="K19" s="96"/>
      <c r="L19" s="97"/>
    </row>
    <row r="20" spans="1:12" x14ac:dyDescent="0.3">
      <c r="A20" s="50" t="s">
        <v>79</v>
      </c>
      <c r="B20" s="106" t="s">
        <v>108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8"/>
    </row>
    <row r="21" spans="1:12" x14ac:dyDescent="0.3">
      <c r="A21" s="51" t="s">
        <v>80</v>
      </c>
      <c r="B21" s="95" t="s">
        <v>117</v>
      </c>
      <c r="C21" s="96"/>
      <c r="D21" s="96"/>
      <c r="E21" s="96"/>
      <c r="F21" s="96"/>
      <c r="G21" s="96"/>
      <c r="H21" s="96"/>
      <c r="I21" s="96"/>
      <c r="J21" s="96"/>
      <c r="K21" s="96"/>
      <c r="L21" s="97"/>
    </row>
    <row r="22" spans="1:12" x14ac:dyDescent="0.3">
      <c r="A22" s="51" t="s">
        <v>81</v>
      </c>
      <c r="B22" s="95" t="s">
        <v>118</v>
      </c>
      <c r="C22" s="96"/>
      <c r="D22" s="96"/>
      <c r="E22" s="96"/>
      <c r="F22" s="96"/>
      <c r="G22" s="96"/>
      <c r="H22" s="96"/>
      <c r="I22" s="96"/>
      <c r="J22" s="96"/>
      <c r="K22" s="96"/>
      <c r="L22" s="97"/>
    </row>
    <row r="23" spans="1:12" x14ac:dyDescent="0.3">
      <c r="A23" s="51" t="s">
        <v>82</v>
      </c>
      <c r="B23" s="95" t="s">
        <v>119</v>
      </c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x14ac:dyDescent="0.3">
      <c r="A24" s="51" t="s">
        <v>83</v>
      </c>
      <c r="B24" s="95" t="s">
        <v>120</v>
      </c>
      <c r="C24" s="96"/>
      <c r="D24" s="96"/>
      <c r="E24" s="96"/>
      <c r="F24" s="96"/>
      <c r="G24" s="96"/>
      <c r="H24" s="96"/>
      <c r="I24" s="96"/>
      <c r="J24" s="96"/>
      <c r="K24" s="96"/>
      <c r="L24" s="97"/>
    </row>
    <row r="25" spans="1:12" x14ac:dyDescent="0.3">
      <c r="A25" s="51" t="s">
        <v>84</v>
      </c>
      <c r="B25" s="95" t="s">
        <v>121</v>
      </c>
      <c r="C25" s="96"/>
      <c r="D25" s="96"/>
      <c r="E25" s="96"/>
      <c r="F25" s="96"/>
      <c r="G25" s="96"/>
      <c r="H25" s="96"/>
      <c r="I25" s="96"/>
      <c r="J25" s="96"/>
      <c r="K25" s="96"/>
      <c r="L25" s="97"/>
    </row>
    <row r="26" spans="1:12" x14ac:dyDescent="0.3">
      <c r="A26" s="51" t="s">
        <v>85</v>
      </c>
      <c r="B26" s="95" t="s">
        <v>123</v>
      </c>
      <c r="C26" s="96"/>
      <c r="D26" s="96"/>
      <c r="E26" s="96"/>
      <c r="F26" s="96"/>
      <c r="G26" s="96"/>
      <c r="H26" s="96"/>
      <c r="I26" s="96"/>
      <c r="J26" s="96"/>
      <c r="K26" s="96"/>
      <c r="L26" s="97"/>
    </row>
    <row r="27" spans="1:12" x14ac:dyDescent="0.3">
      <c r="A27" s="51" t="s">
        <v>86</v>
      </c>
      <c r="B27" s="95" t="s">
        <v>122</v>
      </c>
      <c r="C27" s="96"/>
      <c r="D27" s="96"/>
      <c r="E27" s="96"/>
      <c r="F27" s="96"/>
      <c r="G27" s="96"/>
      <c r="H27" s="96"/>
      <c r="I27" s="96"/>
      <c r="J27" s="96"/>
      <c r="K27" s="96"/>
      <c r="L27" s="97"/>
    </row>
    <row r="28" spans="1:12" x14ac:dyDescent="0.3">
      <c r="A28" s="51" t="s">
        <v>87</v>
      </c>
      <c r="B28" s="95" t="s">
        <v>124</v>
      </c>
      <c r="C28" s="96"/>
      <c r="D28" s="96"/>
      <c r="E28" s="96"/>
      <c r="F28" s="96"/>
      <c r="G28" s="96"/>
      <c r="H28" s="96"/>
      <c r="I28" s="96"/>
      <c r="J28" s="96"/>
      <c r="K28" s="96"/>
      <c r="L28" s="97"/>
    </row>
  </sheetData>
  <sheetProtection algorithmName="SHA-512" hashValue="2gFELTQSEm8YY9QiNEw7fZDa5X+sV69f06E3oExoYTTexQHDH8xi6Fl7YcRAdsEGJnOH1erNtwB5yjJrVWJC1w==" saltValue="QQV7Ir68sfMi7NqxWKzQtQ==" spinCount="100000" sheet="1" objects="1" scenarios="1"/>
  <mergeCells count="22">
    <mergeCell ref="B25:L25"/>
    <mergeCell ref="B26:L26"/>
    <mergeCell ref="B27:L27"/>
    <mergeCell ref="B28:L28"/>
    <mergeCell ref="B19:L19"/>
    <mergeCell ref="B20:L20"/>
    <mergeCell ref="B21:L21"/>
    <mergeCell ref="B22:L22"/>
    <mergeCell ref="B23:L23"/>
    <mergeCell ref="B24:L24"/>
    <mergeCell ref="B18:L18"/>
    <mergeCell ref="A2:L2"/>
    <mergeCell ref="A3:L3"/>
    <mergeCell ref="A4:L4"/>
    <mergeCell ref="B10:L10"/>
    <mergeCell ref="B11:L11"/>
    <mergeCell ref="B12:L12"/>
    <mergeCell ref="B13:L13"/>
    <mergeCell ref="B14:L14"/>
    <mergeCell ref="B15:L15"/>
    <mergeCell ref="B16:L16"/>
    <mergeCell ref="B17:L17"/>
  </mergeCells>
  <hyperlinks>
    <hyperlink ref="A20:L20" location="TASAS!A1" display="Tabla 2. " xr:uid="{00000000-0004-0000-0200-000000000000}"/>
    <hyperlink ref="A11:L11" location="Absolutos!A1" display="Tabla 1. " xr:uid="{00000000-0004-0000-0200-000001000000}"/>
    <hyperlink ref="A12:L12" location="ABS_ZONA!A1" display="Tabla1.1." xr:uid="{00000000-0004-0000-0200-000002000000}"/>
    <hyperlink ref="A13:L13" location="ABS_CIU!A1" display="Tabla1.2." xr:uid="{00000000-0004-0000-0200-000003000000}"/>
    <hyperlink ref="A14:L14" location="ABS_SEXO!A1" display="Tabla1.3." xr:uid="{00000000-0004-0000-0200-000004000000}"/>
    <hyperlink ref="A15:L15" location="ABS_ETN!A1" display="Tabla1.4." xr:uid="{00000000-0004-0000-0200-000005000000}"/>
    <hyperlink ref="A16:L16" location="ABS_QIN!A1" display="Tabla1.5." xr:uid="{00000000-0004-0000-0200-000006000000}"/>
    <hyperlink ref="A17:L17" location="ABS_CONPOB!A1" display="Tabla1.6." xr:uid="{00000000-0004-0000-0200-000007000000}"/>
    <hyperlink ref="A18:L18" location="ABS_CONPOB_EX!A1" display="Tabla1.7." xr:uid="{00000000-0004-0000-0200-000008000000}"/>
    <hyperlink ref="A19:L19" location="ABS_PROV!A1" display="Tabla 1.8." xr:uid="{00000000-0004-0000-0200-000009000000}"/>
    <hyperlink ref="A22:L22" location="TAS_CIU!A1" display="Tabla 2.2." xr:uid="{00000000-0004-0000-0200-00000A000000}"/>
    <hyperlink ref="A23:L23" location="TAS_SEXO!A1" display="Tabla 2.3." xr:uid="{00000000-0004-0000-0200-00000B000000}"/>
    <hyperlink ref="A24:L24" location="TAS_ETN!A1" display="Tabla 2.4." xr:uid="{00000000-0004-0000-0200-00000C000000}"/>
    <hyperlink ref="A28:L28" location="TAS_PROV!A1" display="Tabla 2.8." xr:uid="{00000000-0004-0000-0200-00000D000000}"/>
    <hyperlink ref="A27:L27" location="TAS_CONPOB_EX!A1" display="Tabla 2.7." xr:uid="{00000000-0004-0000-0200-00000E000000}"/>
    <hyperlink ref="A26:L26" location="TAS_CONPOB!A1" display="Tabla 2.6." xr:uid="{00000000-0004-0000-0200-00000F000000}"/>
    <hyperlink ref="A25:L25" location="TAS_QUIN!A1" display="Tabla 2.5." xr:uid="{00000000-0004-0000-0200-000010000000}"/>
    <hyperlink ref="A21:L21" location="TAS_ZONA!A1" display="Tabla 2.1." xr:uid="{00000000-0004-0000-0200-000011000000}"/>
  </hyperlinks>
  <pageMargins left="0.7" right="0.7" top="0.75" bottom="0.75" header="0.3" footer="0.3"/>
  <pageSetup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O475"/>
  <sheetViews>
    <sheetView showGridLines="0" view="pageBreakPreview" topLeftCell="A3" zoomScale="90" zoomScaleNormal="100" zoomScaleSheetLayoutView="90" workbookViewId="0">
      <pane ySplit="10" topLeftCell="A13" activePane="bottomLeft" state="frozen"/>
      <selection activeCell="A3" sqref="A3"/>
      <selection pane="bottomLeft" activeCell="B1" sqref="B1"/>
    </sheetView>
  </sheetViews>
  <sheetFormatPr baseColWidth="10" defaultColWidth="11.5546875" defaultRowHeight="13.8" x14ac:dyDescent="0.3"/>
  <cols>
    <col min="1" max="1" width="19.77734375" style="52" customWidth="1"/>
    <col min="2" max="2" width="37.6640625" style="52" customWidth="1"/>
    <col min="3" max="14" width="13.33203125" style="52" customWidth="1"/>
    <col min="15" max="16384" width="11.5546875" style="52"/>
  </cols>
  <sheetData>
    <row r="1" spans="1:41" s="17" customFormat="1" x14ac:dyDescent="0.3"/>
    <row r="2" spans="1:41" s="17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1" s="17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1" s="17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1" s="17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79"/>
    </row>
    <row r="6" spans="1:41" s="53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s="53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1" s="53" customFormat="1" x14ac:dyDescent="0.3">
      <c r="A8" s="54" t="s">
        <v>150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41" s="53" customFormat="1" x14ac:dyDescent="0.3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41" s="53" customFormat="1" x14ac:dyDescent="0.3">
      <c r="A10" s="111" t="s">
        <v>125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41" s="53" customFormat="1" x14ac:dyDescent="0.3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80"/>
      <c r="N11" s="60"/>
    </row>
    <row r="12" spans="1:41" x14ac:dyDescent="0.3">
      <c r="A12" s="53"/>
      <c r="B12" s="53"/>
      <c r="C12" s="56" t="s">
        <v>49</v>
      </c>
      <c r="D12" s="56" t="s">
        <v>50</v>
      </c>
      <c r="E12" s="56" t="s">
        <v>51</v>
      </c>
      <c r="F12" s="56" t="s">
        <v>52</v>
      </c>
      <c r="G12" s="56" t="s">
        <v>53</v>
      </c>
      <c r="H12" s="56" t="s">
        <v>54</v>
      </c>
      <c r="I12" s="56" t="s">
        <v>55</v>
      </c>
      <c r="J12" s="56" t="s">
        <v>56</v>
      </c>
      <c r="K12" s="56" t="s">
        <v>57</v>
      </c>
      <c r="L12" s="56" t="s">
        <v>93</v>
      </c>
      <c r="M12" s="56" t="s">
        <v>94</v>
      </c>
      <c r="N12" s="56" t="s">
        <v>149</v>
      </c>
    </row>
    <row r="13" spans="1:41" x14ac:dyDescent="0.3">
      <c r="A13" s="110" t="s">
        <v>145</v>
      </c>
      <c r="B13" s="110"/>
      <c r="C13" s="75">
        <v>639651.12323382369</v>
      </c>
      <c r="D13" s="75">
        <v>673086.21678936493</v>
      </c>
      <c r="E13" s="75">
        <v>699897.87669306376</v>
      </c>
      <c r="F13" s="75">
        <v>736389.169833211</v>
      </c>
      <c r="G13" s="75">
        <v>787940.01233697473</v>
      </c>
      <c r="H13" s="75">
        <v>789144.74156220327</v>
      </c>
      <c r="I13" s="75">
        <v>820687.90619975084</v>
      </c>
      <c r="J13" s="75">
        <v>911018.09425124747</v>
      </c>
      <c r="K13" s="75">
        <v>923341.29110729601</v>
      </c>
      <c r="L13" s="75">
        <v>909957.83360406302</v>
      </c>
      <c r="M13" s="75">
        <v>1001525.1470458796</v>
      </c>
      <c r="N13" s="75">
        <v>985747.07635693916</v>
      </c>
    </row>
    <row r="14" spans="1:41" x14ac:dyDescent="0.3">
      <c r="A14" s="110" t="s">
        <v>146</v>
      </c>
      <c r="B14" s="110"/>
      <c r="C14" s="75">
        <v>877873.34842455073</v>
      </c>
      <c r="D14" s="75">
        <v>866794.69412291609</v>
      </c>
      <c r="E14" s="75">
        <v>912841.29145205766</v>
      </c>
      <c r="F14" s="75">
        <v>932994.09730608284</v>
      </c>
      <c r="G14" s="75">
        <v>931815.44189233903</v>
      </c>
      <c r="H14" s="75">
        <v>896136.06341806357</v>
      </c>
      <c r="I14" s="75">
        <v>904328.08040283655</v>
      </c>
      <c r="J14" s="75">
        <v>986445.05289066408</v>
      </c>
      <c r="K14" s="75">
        <v>999552.1573930094</v>
      </c>
      <c r="L14" s="75">
        <v>985884.58354425186</v>
      </c>
      <c r="M14" s="75">
        <v>1051276.3555034737</v>
      </c>
      <c r="N14" s="75">
        <v>1039094.9919567119</v>
      </c>
    </row>
    <row r="15" spans="1:41" x14ac:dyDescent="0.3">
      <c r="A15" s="109" t="s">
        <v>0</v>
      </c>
      <c r="B15" s="84" t="s">
        <v>147</v>
      </c>
      <c r="C15" s="85">
        <v>473455.07911859051</v>
      </c>
      <c r="D15" s="85">
        <v>497328.36022484553</v>
      </c>
      <c r="E15" s="85">
        <v>504019.83105351543</v>
      </c>
      <c r="F15" s="85">
        <v>514794.57988331199</v>
      </c>
      <c r="G15" s="85">
        <v>544800.96557375393</v>
      </c>
      <c r="H15" s="85">
        <v>548162.31618920388</v>
      </c>
      <c r="I15" s="85">
        <v>540747.4467043553</v>
      </c>
      <c r="J15" s="85">
        <v>611676.68842261459</v>
      </c>
      <c r="K15" s="85">
        <v>630117.84741681197</v>
      </c>
      <c r="L15" s="85">
        <v>626314.13774083043</v>
      </c>
      <c r="M15" s="85">
        <v>694348.68724678515</v>
      </c>
      <c r="N15" s="85">
        <v>679975.14102531236</v>
      </c>
    </row>
    <row r="16" spans="1:41" x14ac:dyDescent="0.3">
      <c r="A16" s="109"/>
      <c r="B16" s="84" t="s">
        <v>148</v>
      </c>
      <c r="C16" s="86">
        <v>569816.87296536344</v>
      </c>
      <c r="D16" s="86">
        <v>550382.02754068247</v>
      </c>
      <c r="E16" s="86">
        <v>579136.71550410113</v>
      </c>
      <c r="F16" s="86">
        <v>591979.59573202126</v>
      </c>
      <c r="G16" s="86">
        <v>577998.39266348048</v>
      </c>
      <c r="H16" s="86">
        <v>575301.35034718912</v>
      </c>
      <c r="I16" s="86">
        <v>556462.90690510068</v>
      </c>
      <c r="J16" s="86">
        <v>631160.16044992267</v>
      </c>
      <c r="K16" s="86">
        <v>644027.24480925209</v>
      </c>
      <c r="L16" s="86">
        <v>641813.48007136502</v>
      </c>
      <c r="M16" s="86">
        <v>698764.37227600918</v>
      </c>
      <c r="N16" s="86">
        <v>676139.70201613544</v>
      </c>
    </row>
    <row r="17" spans="1:14" x14ac:dyDescent="0.3">
      <c r="A17" s="109" t="s">
        <v>1</v>
      </c>
      <c r="B17" s="84" t="s">
        <v>147</v>
      </c>
      <c r="C17" s="85">
        <v>166196.04411523347</v>
      </c>
      <c r="D17" s="85">
        <v>175757.85656451952</v>
      </c>
      <c r="E17" s="85">
        <v>195878.04563954743</v>
      </c>
      <c r="F17" s="85">
        <v>221594.58994990017</v>
      </c>
      <c r="G17" s="85">
        <v>243139.04676322392</v>
      </c>
      <c r="H17" s="85">
        <v>240982.42537300152</v>
      </c>
      <c r="I17" s="85">
        <v>279940.45949539676</v>
      </c>
      <c r="J17" s="85">
        <v>299341.40582863259</v>
      </c>
      <c r="K17" s="85">
        <v>293223.44369048352</v>
      </c>
      <c r="L17" s="85">
        <v>283643.6958632266</v>
      </c>
      <c r="M17" s="85">
        <v>307176.45979909599</v>
      </c>
      <c r="N17" s="85">
        <v>305771.93533162808</v>
      </c>
    </row>
    <row r="18" spans="1:14" x14ac:dyDescent="0.3">
      <c r="A18" s="109"/>
      <c r="B18" s="84" t="s">
        <v>148</v>
      </c>
      <c r="C18" s="86">
        <v>308056.47545918764</v>
      </c>
      <c r="D18" s="86">
        <v>316412.66658223211</v>
      </c>
      <c r="E18" s="86">
        <v>333704.57594795653</v>
      </c>
      <c r="F18" s="86">
        <v>341014.50157406298</v>
      </c>
      <c r="G18" s="86">
        <v>353817.04922886088</v>
      </c>
      <c r="H18" s="86">
        <v>320834.71307087666</v>
      </c>
      <c r="I18" s="86">
        <v>347865.17349773663</v>
      </c>
      <c r="J18" s="86">
        <v>355284.89244074043</v>
      </c>
      <c r="K18" s="86">
        <v>355524.91258375719</v>
      </c>
      <c r="L18" s="86">
        <v>344071.10347288247</v>
      </c>
      <c r="M18" s="86">
        <v>352511.9832274667</v>
      </c>
      <c r="N18" s="86">
        <v>362955.28994057589</v>
      </c>
    </row>
    <row r="19" spans="1:14" x14ac:dyDescent="0.3">
      <c r="A19" s="109" t="s">
        <v>2</v>
      </c>
      <c r="B19" s="84" t="s">
        <v>147</v>
      </c>
      <c r="C19" s="85">
        <v>25952.177823324164</v>
      </c>
      <c r="D19" s="85">
        <v>20334.18787764775</v>
      </c>
      <c r="E19" s="85">
        <v>22393.280661699828</v>
      </c>
      <c r="F19" s="85">
        <v>24684.286405445786</v>
      </c>
      <c r="G19" s="85">
        <v>24114.367215376438</v>
      </c>
      <c r="H19" s="85">
        <v>25565.540218640999</v>
      </c>
      <c r="I19" s="85">
        <v>26177.202928925599</v>
      </c>
      <c r="J19" s="85">
        <v>20735.104975280006</v>
      </c>
      <c r="K19" s="85">
        <v>21262.876161351178</v>
      </c>
      <c r="L19" s="85">
        <v>19527.544545067271</v>
      </c>
      <c r="M19" s="85">
        <v>18298.416088445756</v>
      </c>
      <c r="N19" s="85">
        <v>20898.991979185565</v>
      </c>
    </row>
    <row r="20" spans="1:14" x14ac:dyDescent="0.3">
      <c r="A20" s="109"/>
      <c r="B20" s="84" t="s">
        <v>148</v>
      </c>
      <c r="C20" s="86">
        <v>24494.437857387064</v>
      </c>
      <c r="D20" s="86">
        <v>21517.883759052325</v>
      </c>
      <c r="E20" s="86">
        <v>20960.862508595816</v>
      </c>
      <c r="F20" s="86">
        <v>25180.229517897445</v>
      </c>
      <c r="G20" s="86">
        <v>25680.090116214054</v>
      </c>
      <c r="H20" s="86">
        <v>21823.179039108476</v>
      </c>
      <c r="I20" s="86">
        <v>25262.615347184706</v>
      </c>
      <c r="J20" s="86">
        <v>21843.668096310001</v>
      </c>
      <c r="K20" s="86">
        <v>18425.715916576246</v>
      </c>
      <c r="L20" s="86">
        <v>18578.284328992562</v>
      </c>
      <c r="M20" s="86">
        <v>18782.73206159678</v>
      </c>
      <c r="N20" s="86">
        <v>21457.179321642252</v>
      </c>
    </row>
    <row r="21" spans="1:14" x14ac:dyDescent="0.3">
      <c r="A21" s="109" t="s">
        <v>3</v>
      </c>
      <c r="B21" s="84" t="s">
        <v>147</v>
      </c>
      <c r="C21" s="85">
        <v>10473.03186657906</v>
      </c>
      <c r="D21" s="85">
        <v>11660.614898788208</v>
      </c>
      <c r="E21" s="85">
        <v>13931.178210144917</v>
      </c>
      <c r="F21" s="85">
        <v>12508.494805759365</v>
      </c>
      <c r="G21" s="85">
        <v>13909.760352838008</v>
      </c>
      <c r="H21" s="85">
        <v>14087.862907980307</v>
      </c>
      <c r="I21" s="85">
        <v>13015.553400121951</v>
      </c>
      <c r="J21" s="85">
        <v>13879.114337080002</v>
      </c>
      <c r="K21" s="85">
        <v>12867.166669254229</v>
      </c>
      <c r="L21" s="85">
        <v>14760.260670593063</v>
      </c>
      <c r="M21" s="85">
        <v>14637.066507831571</v>
      </c>
      <c r="N21" s="85">
        <v>14068.69590837442</v>
      </c>
    </row>
    <row r="22" spans="1:14" x14ac:dyDescent="0.3">
      <c r="A22" s="109"/>
      <c r="B22" s="84" t="s">
        <v>148</v>
      </c>
      <c r="C22" s="86">
        <v>13526.979199438563</v>
      </c>
      <c r="D22" s="86">
        <v>14576.200520041091</v>
      </c>
      <c r="E22" s="86">
        <v>17150.502791747072</v>
      </c>
      <c r="F22" s="86">
        <v>14738.630587708642</v>
      </c>
      <c r="G22" s="86">
        <v>15455.689723067908</v>
      </c>
      <c r="H22" s="86">
        <v>14425.337948713624</v>
      </c>
      <c r="I22" s="86">
        <v>13759.358818509727</v>
      </c>
      <c r="J22" s="86">
        <v>14477.44714174</v>
      </c>
      <c r="K22" s="86">
        <v>14074.3561926812</v>
      </c>
      <c r="L22" s="86">
        <v>14917.687494984961</v>
      </c>
      <c r="M22" s="86">
        <v>15161.300587134381</v>
      </c>
      <c r="N22" s="86">
        <v>13181.511756447273</v>
      </c>
    </row>
    <row r="23" spans="1:14" x14ac:dyDescent="0.3">
      <c r="A23" s="109" t="s">
        <v>4</v>
      </c>
      <c r="B23" s="84" t="s">
        <v>147</v>
      </c>
      <c r="C23" s="85">
        <v>102017.98703520591</v>
      </c>
      <c r="D23" s="85">
        <v>97281.325111018319</v>
      </c>
      <c r="E23" s="85">
        <v>105818.32253647957</v>
      </c>
      <c r="F23" s="85">
        <v>112388.76734124032</v>
      </c>
      <c r="G23" s="85">
        <v>134943.08375415063</v>
      </c>
      <c r="H23" s="85">
        <v>117301.6025181022</v>
      </c>
      <c r="I23" s="85">
        <v>120782.41451562358</v>
      </c>
      <c r="J23" s="85">
        <v>140257.03518200002</v>
      </c>
      <c r="K23" s="85">
        <v>124229.40058918831</v>
      </c>
      <c r="L23" s="85">
        <v>129302.04015567075</v>
      </c>
      <c r="M23" s="85">
        <v>149073.11034743438</v>
      </c>
      <c r="N23" s="85">
        <v>143156.8418533419</v>
      </c>
    </row>
    <row r="24" spans="1:14" x14ac:dyDescent="0.3">
      <c r="A24" s="109"/>
      <c r="B24" s="84" t="s">
        <v>148</v>
      </c>
      <c r="C24" s="86">
        <v>130224.13298088674</v>
      </c>
      <c r="D24" s="86">
        <v>111781.89222333912</v>
      </c>
      <c r="E24" s="86">
        <v>127511.83938131752</v>
      </c>
      <c r="F24" s="86">
        <v>138281.31776314048</v>
      </c>
      <c r="G24" s="86">
        <v>140248.97264927311</v>
      </c>
      <c r="H24" s="86">
        <v>131321.31104179772</v>
      </c>
      <c r="I24" s="86">
        <v>134473.12901594359</v>
      </c>
      <c r="J24" s="86">
        <v>144903.95433550011</v>
      </c>
      <c r="K24" s="86">
        <v>139625.86859203587</v>
      </c>
      <c r="L24" s="86">
        <v>147109.72550501226</v>
      </c>
      <c r="M24" s="86">
        <v>152493.68905148964</v>
      </c>
      <c r="N24" s="86">
        <v>142763.19043245324</v>
      </c>
    </row>
    <row r="25" spans="1:14" x14ac:dyDescent="0.3">
      <c r="A25" s="109" t="s">
        <v>5</v>
      </c>
      <c r="B25" s="84" t="s">
        <v>147</v>
      </c>
      <c r="C25" s="85">
        <v>87566.968680579739</v>
      </c>
      <c r="D25" s="85">
        <v>97803.573383755429</v>
      </c>
      <c r="E25" s="85">
        <v>98915.89362324198</v>
      </c>
      <c r="F25" s="85">
        <v>84437.810790295538</v>
      </c>
      <c r="G25" s="85">
        <v>79338.494983024517</v>
      </c>
      <c r="H25" s="85">
        <v>94199.045701543844</v>
      </c>
      <c r="I25" s="85">
        <v>73973.482913539556</v>
      </c>
      <c r="J25" s="85">
        <v>93327.760842200005</v>
      </c>
      <c r="K25" s="85">
        <v>118560.827709463</v>
      </c>
      <c r="L25" s="85">
        <v>84180.377079685393</v>
      </c>
      <c r="M25" s="85">
        <v>92532.625256556043</v>
      </c>
      <c r="N25" s="85">
        <v>100682.01310552261</v>
      </c>
    </row>
    <row r="26" spans="1:14" x14ac:dyDescent="0.3">
      <c r="A26" s="109"/>
      <c r="B26" s="84" t="s">
        <v>148</v>
      </c>
      <c r="C26" s="86">
        <v>89302.944264124526</v>
      </c>
      <c r="D26" s="86">
        <v>96325.230398026761</v>
      </c>
      <c r="E26" s="86">
        <v>97708.594872823771</v>
      </c>
      <c r="F26" s="86">
        <v>86239.497314588225</v>
      </c>
      <c r="G26" s="86">
        <v>75541.105818384647</v>
      </c>
      <c r="H26" s="86">
        <v>85948.914122627437</v>
      </c>
      <c r="I26" s="86">
        <v>71632.862105277411</v>
      </c>
      <c r="J26" s="86">
        <v>98270.136872299991</v>
      </c>
      <c r="K26" s="86">
        <v>108330.74009571351</v>
      </c>
      <c r="L26" s="86">
        <v>76369.864311697209</v>
      </c>
      <c r="M26" s="86">
        <v>91246.721685809258</v>
      </c>
      <c r="N26" s="86">
        <v>100407.31231881943</v>
      </c>
    </row>
    <row r="27" spans="1:14" x14ac:dyDescent="0.3">
      <c r="A27" s="109" t="s">
        <v>22</v>
      </c>
      <c r="B27" s="84" t="s">
        <v>147</v>
      </c>
      <c r="C27" s="85">
        <v>9962.7365463974202</v>
      </c>
      <c r="D27" s="85">
        <v>11986.935080718651</v>
      </c>
      <c r="E27" s="85">
        <v>11774.37280444202</v>
      </c>
      <c r="F27" s="85">
        <v>10799.662369421869</v>
      </c>
      <c r="G27" s="85">
        <v>12436.90327514477</v>
      </c>
      <c r="H27" s="85">
        <v>9747.50647100487</v>
      </c>
      <c r="I27" s="85">
        <v>12632.703956032854</v>
      </c>
      <c r="J27" s="85">
        <v>9927.0067943400009</v>
      </c>
      <c r="K27" s="85">
        <v>8027.3782164934337</v>
      </c>
      <c r="L27" s="85">
        <v>11271.808038893183</v>
      </c>
      <c r="M27" s="85">
        <v>10110.089341300134</v>
      </c>
      <c r="N27" s="85">
        <v>8957.0953900658424</v>
      </c>
    </row>
    <row r="28" spans="1:14" x14ac:dyDescent="0.3">
      <c r="A28" s="109"/>
      <c r="B28" s="84" t="s">
        <v>148</v>
      </c>
      <c r="C28" s="86">
        <v>11354.614842287312</v>
      </c>
      <c r="D28" s="86">
        <v>10726.918360822823</v>
      </c>
      <c r="E28" s="86">
        <v>11897.928550068513</v>
      </c>
      <c r="F28" s="86">
        <v>10635.67757356644</v>
      </c>
      <c r="G28" s="86">
        <v>11520.45083664857</v>
      </c>
      <c r="H28" s="86">
        <v>10813.318018202812</v>
      </c>
      <c r="I28" s="86">
        <v>10247.366634043439</v>
      </c>
      <c r="J28" s="86">
        <v>9663.8366534200013</v>
      </c>
      <c r="K28" s="86">
        <v>7223.3953024597104</v>
      </c>
      <c r="L28" s="86">
        <v>10392.59492167733</v>
      </c>
      <c r="M28" s="86">
        <v>9016.1888889044931</v>
      </c>
      <c r="N28" s="86">
        <v>7522.5880220938097</v>
      </c>
    </row>
    <row r="29" spans="1:14" x14ac:dyDescent="0.3">
      <c r="A29" s="109" t="s">
        <v>6</v>
      </c>
      <c r="B29" s="84" t="s">
        <v>147</v>
      </c>
      <c r="C29" s="85">
        <v>326540.2447204839</v>
      </c>
      <c r="D29" s="85">
        <v>337629.40341502969</v>
      </c>
      <c r="E29" s="85">
        <v>340859.44522606902</v>
      </c>
      <c r="F29" s="85">
        <v>367601.07567727478</v>
      </c>
      <c r="G29" s="85">
        <v>401193.55811573449</v>
      </c>
      <c r="H29" s="85">
        <v>395854.78176212264</v>
      </c>
      <c r="I29" s="85">
        <v>415670.6898797446</v>
      </c>
      <c r="J29" s="85">
        <v>490131.05600458413</v>
      </c>
      <c r="K29" s="85">
        <v>479626.85855409782</v>
      </c>
      <c r="L29" s="85">
        <v>459084.13649375475</v>
      </c>
      <c r="M29" s="85">
        <v>504589.56077681738</v>
      </c>
      <c r="N29" s="85">
        <v>508874.58891683113</v>
      </c>
    </row>
    <row r="30" spans="1:14" x14ac:dyDescent="0.3">
      <c r="A30" s="109"/>
      <c r="B30" s="84" t="s">
        <v>148</v>
      </c>
      <c r="C30" s="86">
        <v>456247.76796874322</v>
      </c>
      <c r="D30" s="86">
        <v>447513.52019258431</v>
      </c>
      <c r="E30" s="86">
        <v>453756.10104333534</v>
      </c>
      <c r="F30" s="86">
        <v>475206.81273210724</v>
      </c>
      <c r="G30" s="86">
        <v>488155.96928756859</v>
      </c>
      <c r="H30" s="86">
        <v>444741.79603892093</v>
      </c>
      <c r="I30" s="86">
        <v>466948.19710153178</v>
      </c>
      <c r="J30" s="86">
        <v>519272.27774000674</v>
      </c>
      <c r="K30" s="86">
        <v>521182.64281955099</v>
      </c>
      <c r="L30" s="86">
        <v>506482.14097492007</v>
      </c>
      <c r="M30" s="86">
        <v>540311.96588378469</v>
      </c>
      <c r="N30" s="86">
        <v>537610.22477175889</v>
      </c>
    </row>
    <row r="31" spans="1:14" x14ac:dyDescent="0.3">
      <c r="A31" s="109" t="s">
        <v>7</v>
      </c>
      <c r="B31" s="84" t="s">
        <v>147</v>
      </c>
      <c r="C31" s="85">
        <v>313110.87851334037</v>
      </c>
      <c r="D31" s="85">
        <v>335456.8133743357</v>
      </c>
      <c r="E31" s="85">
        <v>359038.4314669937</v>
      </c>
      <c r="F31" s="85">
        <v>368788.09415593609</v>
      </c>
      <c r="G31" s="85">
        <v>386746.45422124246</v>
      </c>
      <c r="H31" s="85">
        <v>393289.95980008325</v>
      </c>
      <c r="I31" s="85">
        <v>405017.21632000792</v>
      </c>
      <c r="J31" s="85">
        <v>420887.03824666381</v>
      </c>
      <c r="K31" s="85">
        <v>443714.43255319871</v>
      </c>
      <c r="L31" s="85">
        <v>450873.6971103056</v>
      </c>
      <c r="M31" s="85">
        <v>496935.58626906294</v>
      </c>
      <c r="N31" s="85">
        <v>476872.48744010937</v>
      </c>
    </row>
    <row r="32" spans="1:14" x14ac:dyDescent="0.3">
      <c r="A32" s="109"/>
      <c r="B32" s="84" t="s">
        <v>148</v>
      </c>
      <c r="C32" s="86">
        <v>421625.58045580849</v>
      </c>
      <c r="D32" s="86">
        <v>419281.17393033038</v>
      </c>
      <c r="E32" s="86">
        <v>459085.19040872296</v>
      </c>
      <c r="F32" s="86">
        <v>457787.28457397694</v>
      </c>
      <c r="G32" s="86">
        <v>443659.47260477301</v>
      </c>
      <c r="H32" s="86">
        <v>451394.26737914572</v>
      </c>
      <c r="I32" s="86">
        <v>437379.8833013064</v>
      </c>
      <c r="J32" s="86">
        <v>467172.77515065647</v>
      </c>
      <c r="K32" s="86">
        <v>478369.5145734594</v>
      </c>
      <c r="L32" s="86">
        <v>479402.44256932999</v>
      </c>
      <c r="M32" s="86">
        <v>510964.38961969089</v>
      </c>
      <c r="N32" s="86">
        <v>501484.7671849514</v>
      </c>
    </row>
    <row r="33" spans="1:14" x14ac:dyDescent="0.3">
      <c r="A33" s="109" t="s">
        <v>8</v>
      </c>
      <c r="B33" s="84" t="s">
        <v>147</v>
      </c>
      <c r="C33" s="85">
        <v>30814.313489736363</v>
      </c>
      <c r="D33" s="85">
        <v>35266.753084433978</v>
      </c>
      <c r="E33" s="85">
        <v>39968.187006893044</v>
      </c>
      <c r="F33" s="85">
        <v>53689.878983716553</v>
      </c>
      <c r="G33" s="85">
        <v>51412.39455344931</v>
      </c>
      <c r="H33" s="85">
        <v>58734.074180384523</v>
      </c>
      <c r="I33" s="85">
        <v>53444.125724178703</v>
      </c>
      <c r="J33" s="85">
        <v>70432.55960085991</v>
      </c>
      <c r="K33" s="85">
        <v>67326.583701766358</v>
      </c>
      <c r="L33" s="85">
        <v>77621.831828825554</v>
      </c>
      <c r="M33" s="85">
        <v>84370.460222670241</v>
      </c>
      <c r="N33" s="85">
        <v>86726.063500090298</v>
      </c>
    </row>
    <row r="34" spans="1:14" x14ac:dyDescent="0.3">
      <c r="A34" s="109"/>
      <c r="B34" s="84" t="s">
        <v>148</v>
      </c>
      <c r="C34" s="86">
        <v>63849.019218657246</v>
      </c>
      <c r="D34" s="86">
        <v>59250.107148110488</v>
      </c>
      <c r="E34" s="86">
        <v>71147.078947962757</v>
      </c>
      <c r="F34" s="86">
        <v>69626.944631102218</v>
      </c>
      <c r="G34" s="86">
        <v>67990.07535375515</v>
      </c>
      <c r="H34" s="86">
        <v>77076.233296196006</v>
      </c>
      <c r="I34" s="86">
        <v>73152.395608819948</v>
      </c>
      <c r="J34" s="86">
        <v>76274.229616829965</v>
      </c>
      <c r="K34" s="86">
        <v>81551.477958316478</v>
      </c>
      <c r="L34" s="86">
        <v>98132.001791612667</v>
      </c>
      <c r="M34" s="86">
        <v>90975.329110240738</v>
      </c>
      <c r="N34" s="86">
        <v>102906.40863800485</v>
      </c>
    </row>
    <row r="35" spans="1:14" x14ac:dyDescent="0.3">
      <c r="A35" s="109" t="s">
        <v>9</v>
      </c>
      <c r="B35" s="84" t="s">
        <v>147</v>
      </c>
      <c r="C35" s="85">
        <v>22843.56549415605</v>
      </c>
      <c r="D35" s="85">
        <v>20404.347710954251</v>
      </c>
      <c r="E35" s="85">
        <v>30015.270050892959</v>
      </c>
      <c r="F35" s="85">
        <v>27983.968204456814</v>
      </c>
      <c r="G35" s="85">
        <v>33139.731040036386</v>
      </c>
      <c r="H35" s="85">
        <v>41860.175591846171</v>
      </c>
      <c r="I35" s="85">
        <v>33930.930810504608</v>
      </c>
      <c r="J35" s="85">
        <v>48886.274339169977</v>
      </c>
      <c r="K35" s="85">
        <v>36535.353175306031</v>
      </c>
      <c r="L35" s="85">
        <v>41884.706844025</v>
      </c>
      <c r="M35" s="85">
        <v>43772.277254742789</v>
      </c>
      <c r="N35" s="85">
        <v>46531.720516979964</v>
      </c>
    </row>
    <row r="36" spans="1:14" x14ac:dyDescent="0.3">
      <c r="A36" s="109"/>
      <c r="B36" s="84" t="s">
        <v>148</v>
      </c>
      <c r="C36" s="86">
        <v>37386.658892201158</v>
      </c>
      <c r="D36" s="86">
        <v>34390.752089375797</v>
      </c>
      <c r="E36" s="86">
        <v>44519.282976604867</v>
      </c>
      <c r="F36" s="86">
        <v>40302.070893703014</v>
      </c>
      <c r="G36" s="86">
        <v>46114.005565074665</v>
      </c>
      <c r="H36" s="86">
        <v>46280.727132063301</v>
      </c>
      <c r="I36" s="86">
        <v>43717.311290849597</v>
      </c>
      <c r="J36" s="86">
        <v>64921.277992989984</v>
      </c>
      <c r="K36" s="86">
        <v>43379.896415636053</v>
      </c>
      <c r="L36" s="86">
        <v>45071.630571383044</v>
      </c>
      <c r="M36" s="86">
        <v>51364.711011710635</v>
      </c>
      <c r="N36" s="86">
        <v>50702.831729963218</v>
      </c>
    </row>
    <row r="37" spans="1:14" x14ac:dyDescent="0.3">
      <c r="A37" s="109" t="s">
        <v>10</v>
      </c>
      <c r="B37" s="84" t="s">
        <v>147</v>
      </c>
      <c r="C37" s="85">
        <v>553770.61233854026</v>
      </c>
      <c r="D37" s="85">
        <v>570451.41135743319</v>
      </c>
      <c r="E37" s="85">
        <v>583813.4496458997</v>
      </c>
      <c r="F37" s="85">
        <v>608417.92635099695</v>
      </c>
      <c r="G37" s="85">
        <v>652943.39126699371</v>
      </c>
      <c r="H37" s="85">
        <v>648217.86900814355</v>
      </c>
      <c r="I37" s="85">
        <v>694784.37936310633</v>
      </c>
      <c r="J37" s="85">
        <v>752105.41168410704</v>
      </c>
      <c r="K37" s="85">
        <v>782718.2127245185</v>
      </c>
      <c r="L37" s="85">
        <v>736391.58127944416</v>
      </c>
      <c r="M37" s="85">
        <v>831856.33265855827</v>
      </c>
      <c r="N37" s="85">
        <v>804283.39341485873</v>
      </c>
    </row>
    <row r="38" spans="1:14" x14ac:dyDescent="0.3">
      <c r="A38" s="109"/>
      <c r="B38" s="84" t="s">
        <v>148</v>
      </c>
      <c r="C38" s="86">
        <v>733380.0596092107</v>
      </c>
      <c r="D38" s="86">
        <v>713950.12898853433</v>
      </c>
      <c r="E38" s="86">
        <v>730868.19656968804</v>
      </c>
      <c r="F38" s="86">
        <v>765458.36485305778</v>
      </c>
      <c r="G38" s="86">
        <v>746282.21931552549</v>
      </c>
      <c r="H38" s="86">
        <v>711464.20575406984</v>
      </c>
      <c r="I38" s="86">
        <v>726037.10235944425</v>
      </c>
      <c r="J38" s="86">
        <v>791995.41188165441</v>
      </c>
      <c r="K38" s="86">
        <v>826522.25312999741</v>
      </c>
      <c r="L38" s="86">
        <v>774216.72572895989</v>
      </c>
      <c r="M38" s="86">
        <v>862847.82381539734</v>
      </c>
      <c r="N38" s="86">
        <v>826835.02669894544</v>
      </c>
    </row>
    <row r="39" spans="1:14" x14ac:dyDescent="0.3">
      <c r="A39" s="109" t="s">
        <v>11</v>
      </c>
      <c r="B39" s="84" t="s">
        <v>147</v>
      </c>
      <c r="C39" s="85">
        <v>31652.451616271013</v>
      </c>
      <c r="D39" s="85">
        <v>42462.384263880849</v>
      </c>
      <c r="E39" s="85">
        <v>45836.751097065906</v>
      </c>
      <c r="F39" s="85">
        <v>45286.971708925877</v>
      </c>
      <c r="G39" s="85">
        <v>19858.647842775001</v>
      </c>
      <c r="H39" s="85">
        <v>14451.88186288119</v>
      </c>
      <c r="I39" s="85">
        <v>9979.9338816045529</v>
      </c>
      <c r="J39" s="85">
        <v>15872.792045360002</v>
      </c>
      <c r="K39" s="85">
        <v>8546.6609722504745</v>
      </c>
      <c r="L39" s="85">
        <v>13883.564275202394</v>
      </c>
      <c r="M39" s="85">
        <v>15338.511752367935</v>
      </c>
      <c r="N39" s="85">
        <v>9681.3721678979218</v>
      </c>
    </row>
    <row r="40" spans="1:14" x14ac:dyDescent="0.3">
      <c r="A40" s="109"/>
      <c r="B40" s="84" t="s">
        <v>148</v>
      </c>
      <c r="C40" s="86">
        <v>42266.684640344582</v>
      </c>
      <c r="D40" s="86">
        <v>55395.601088688738</v>
      </c>
      <c r="E40" s="86">
        <v>64883.172236209371</v>
      </c>
      <c r="F40" s="86">
        <v>55572.847560554947</v>
      </c>
      <c r="G40" s="86">
        <v>22261.601474180152</v>
      </c>
      <c r="H40" s="86">
        <v>15354.475550335215</v>
      </c>
      <c r="I40" s="86">
        <v>15315.152160236581</v>
      </c>
      <c r="J40" s="86">
        <v>17473.763624710002</v>
      </c>
      <c r="K40" s="86">
        <v>10733.351257118322</v>
      </c>
      <c r="L40" s="86">
        <v>15588.152318444392</v>
      </c>
      <c r="M40" s="86">
        <v>11170.911769532868</v>
      </c>
      <c r="N40" s="86">
        <v>10107.679963126664</v>
      </c>
    </row>
    <row r="41" spans="1:14" x14ac:dyDescent="0.3">
      <c r="A41" s="109" t="s">
        <v>23</v>
      </c>
      <c r="B41" s="84" t="s">
        <v>147</v>
      </c>
      <c r="C41" s="85" t="s">
        <v>90</v>
      </c>
      <c r="D41" s="85" t="s">
        <v>90</v>
      </c>
      <c r="E41" s="85" t="s">
        <v>90</v>
      </c>
      <c r="F41" s="85" t="s">
        <v>90</v>
      </c>
      <c r="G41" s="85">
        <v>30291.878530832048</v>
      </c>
      <c r="H41" s="85">
        <v>25090.90065298773</v>
      </c>
      <c r="I41" s="85">
        <v>27799.8198388704</v>
      </c>
      <c r="J41" s="85">
        <v>23120.308316719998</v>
      </c>
      <c r="K41" s="85">
        <v>28214.480533451544</v>
      </c>
      <c r="L41" s="85">
        <v>40066.115203056266</v>
      </c>
      <c r="M41" s="85">
        <v>26073.749932469098</v>
      </c>
      <c r="N41" s="85">
        <v>36460.865185930081</v>
      </c>
    </row>
    <row r="42" spans="1:14" x14ac:dyDescent="0.3">
      <c r="A42" s="109"/>
      <c r="B42" s="84" t="s">
        <v>148</v>
      </c>
      <c r="C42" s="86" t="s">
        <v>90</v>
      </c>
      <c r="D42" s="86" t="s">
        <v>90</v>
      </c>
      <c r="E42" s="86" t="s">
        <v>90</v>
      </c>
      <c r="F42" s="86" t="s">
        <v>90</v>
      </c>
      <c r="G42" s="86">
        <v>48798.043402300318</v>
      </c>
      <c r="H42" s="86">
        <v>44887.745435882694</v>
      </c>
      <c r="I42" s="86">
        <v>45500.310330016866</v>
      </c>
      <c r="J42" s="86">
        <v>34984.18099003801</v>
      </c>
      <c r="K42" s="86">
        <v>37000.32942126022</v>
      </c>
      <c r="L42" s="86">
        <v>52588.160062466392</v>
      </c>
      <c r="M42" s="86">
        <v>34595.312592252179</v>
      </c>
      <c r="N42" s="86">
        <v>47019.094368225436</v>
      </c>
    </row>
    <row r="43" spans="1:14" x14ac:dyDescent="0.3">
      <c r="A43" s="109" t="s">
        <v>12</v>
      </c>
      <c r="B43" s="84" t="s">
        <v>147</v>
      </c>
      <c r="C43" s="85">
        <v>570.18029511998418</v>
      </c>
      <c r="D43" s="85">
        <v>4501.3203726624688</v>
      </c>
      <c r="E43" s="85">
        <v>264.21889231284587</v>
      </c>
      <c r="F43" s="85">
        <v>1010.4245851129947</v>
      </c>
      <c r="G43" s="85">
        <v>293.96910288925449</v>
      </c>
      <c r="H43" s="85">
        <v>789.84026595983903</v>
      </c>
      <c r="I43" s="85">
        <v>748.71658148570555</v>
      </c>
      <c r="J43" s="85">
        <v>600.74826502999997</v>
      </c>
      <c r="K43" s="85" t="s">
        <v>90</v>
      </c>
      <c r="L43" s="85">
        <v>110.03417350723359</v>
      </c>
      <c r="M43" s="85">
        <v>113.81522507185116</v>
      </c>
      <c r="N43" s="85">
        <v>2063.6615711830614</v>
      </c>
    </row>
    <row r="44" spans="1:14" x14ac:dyDescent="0.3">
      <c r="A44" s="109"/>
      <c r="B44" s="84" t="s">
        <v>148</v>
      </c>
      <c r="C44" s="86">
        <v>990.92606413658427</v>
      </c>
      <c r="D44" s="86">
        <v>3808.1048082046327</v>
      </c>
      <c r="E44" s="86">
        <v>1423.5607215920554</v>
      </c>
      <c r="F44" s="86">
        <v>2033.8693676656089</v>
      </c>
      <c r="G44" s="86">
        <v>369.4967815050731</v>
      </c>
      <c r="H44" s="86">
        <v>1072.6762495162163</v>
      </c>
      <c r="I44" s="86">
        <v>605.80865346766132</v>
      </c>
      <c r="J44" s="86">
        <v>796.18878443999995</v>
      </c>
      <c r="K44" s="86">
        <v>364.8492106796399</v>
      </c>
      <c r="L44" s="86">
        <v>287.91307138637501</v>
      </c>
      <c r="M44" s="86">
        <v>322.26720434048809</v>
      </c>
      <c r="N44" s="86">
        <v>1523.9505584465928</v>
      </c>
    </row>
    <row r="45" spans="1:14" x14ac:dyDescent="0.3">
      <c r="A45" s="109" t="s">
        <v>13</v>
      </c>
      <c r="B45" s="84" t="s">
        <v>147</v>
      </c>
      <c r="C45" s="85">
        <v>95746.4931838997</v>
      </c>
      <c r="D45" s="85">
        <v>110263.37791333665</v>
      </c>
      <c r="E45" s="85">
        <v>123191.10016184433</v>
      </c>
      <c r="F45" s="85">
        <v>140774.83516729352</v>
      </c>
      <c r="G45" s="85">
        <v>158550.23633706151</v>
      </c>
      <c r="H45" s="85">
        <v>146016.23195470055</v>
      </c>
      <c r="I45" s="85">
        <v>182324.06056738464</v>
      </c>
      <c r="J45" s="85">
        <v>190956.54818389413</v>
      </c>
      <c r="K45" s="85">
        <v>194988.53190290005</v>
      </c>
      <c r="L45" s="85">
        <v>183883.74633815809</v>
      </c>
      <c r="M45" s="85">
        <v>213467.12925231757</v>
      </c>
      <c r="N45" s="85">
        <v>216205.9717645006</v>
      </c>
    </row>
    <row r="46" spans="1:14" x14ac:dyDescent="0.3">
      <c r="A46" s="109"/>
      <c r="B46" s="84" t="s">
        <v>148</v>
      </c>
      <c r="C46" s="86">
        <v>181030.77277797202</v>
      </c>
      <c r="D46" s="86">
        <v>188884.03154194111</v>
      </c>
      <c r="E46" s="86">
        <v>202648.25899628905</v>
      </c>
      <c r="F46" s="86">
        <v>221816.56527259471</v>
      </c>
      <c r="G46" s="86">
        <v>232940.83990665912</v>
      </c>
      <c r="H46" s="86">
        <v>205873.73117541848</v>
      </c>
      <c r="I46" s="86">
        <v>228628.14820210039</v>
      </c>
      <c r="J46" s="86">
        <v>233753.37749619028</v>
      </c>
      <c r="K46" s="86">
        <v>250827.84294417515</v>
      </c>
      <c r="L46" s="86">
        <v>231189.93944809152</v>
      </c>
      <c r="M46" s="86">
        <v>253028.58919827771</v>
      </c>
      <c r="N46" s="86">
        <v>258987.89715895688</v>
      </c>
    </row>
    <row r="47" spans="1:14" x14ac:dyDescent="0.3">
      <c r="A47" s="109" t="s">
        <v>14</v>
      </c>
      <c r="B47" s="84" t="s">
        <v>147</v>
      </c>
      <c r="C47" s="85">
        <v>111796.2760718049</v>
      </c>
      <c r="D47" s="85">
        <v>121986.7443813034</v>
      </c>
      <c r="E47" s="85">
        <v>127833.14671619072</v>
      </c>
      <c r="F47" s="85">
        <v>152694.47259752837</v>
      </c>
      <c r="G47" s="85">
        <v>163283.72766764686</v>
      </c>
      <c r="H47" s="85">
        <v>169466.27182486159</v>
      </c>
      <c r="I47" s="85">
        <v>177967.99584098795</v>
      </c>
      <c r="J47" s="85">
        <v>194091.0148682596</v>
      </c>
      <c r="K47" s="85">
        <v>197976.58671256551</v>
      </c>
      <c r="L47" s="85">
        <v>204118.64009285113</v>
      </c>
      <c r="M47" s="85">
        <v>227576.8160603687</v>
      </c>
      <c r="N47" s="85">
        <v>220359.27981684942</v>
      </c>
    </row>
    <row r="48" spans="1:14" x14ac:dyDescent="0.3">
      <c r="A48" s="109"/>
      <c r="B48" s="84" t="s">
        <v>148</v>
      </c>
      <c r="C48" s="86">
        <v>187129.61525179941</v>
      </c>
      <c r="D48" s="86">
        <v>176981.45528645301</v>
      </c>
      <c r="E48" s="86">
        <v>201405.30475867723</v>
      </c>
      <c r="F48" s="86">
        <v>208870.15071998906</v>
      </c>
      <c r="G48" s="86">
        <v>205416.96171274621</v>
      </c>
      <c r="H48" s="86">
        <v>204661.42133407196</v>
      </c>
      <c r="I48" s="86">
        <v>210903.07414445045</v>
      </c>
      <c r="J48" s="86">
        <v>213371.14810861234</v>
      </c>
      <c r="K48" s="86">
        <v>231376.16060476945</v>
      </c>
      <c r="L48" s="86">
        <v>234629.09050864904</v>
      </c>
      <c r="M48" s="86">
        <v>255584.53520722227</v>
      </c>
      <c r="N48" s="86">
        <v>246551.55949333272</v>
      </c>
    </row>
    <row r="49" spans="1:14" x14ac:dyDescent="0.3">
      <c r="A49" s="109" t="s">
        <v>15</v>
      </c>
      <c r="B49" s="84" t="s">
        <v>147</v>
      </c>
      <c r="C49" s="85">
        <v>136795.57712736007</v>
      </c>
      <c r="D49" s="85">
        <v>143259.75357238963</v>
      </c>
      <c r="E49" s="85">
        <v>145199.79790891561</v>
      </c>
      <c r="F49" s="85">
        <v>148202.55306864268</v>
      </c>
      <c r="G49" s="85">
        <v>175967.21094004207</v>
      </c>
      <c r="H49" s="85">
        <v>183234.62273357241</v>
      </c>
      <c r="I49" s="85">
        <v>172186.89775627124</v>
      </c>
      <c r="J49" s="85">
        <v>205477.55275182449</v>
      </c>
      <c r="K49" s="85">
        <v>193174.36496881259</v>
      </c>
      <c r="L49" s="85">
        <v>211075.7500745921</v>
      </c>
      <c r="M49" s="85">
        <v>224187.87986237064</v>
      </c>
      <c r="N49" s="85">
        <v>228029.10377899479</v>
      </c>
    </row>
    <row r="50" spans="1:14" x14ac:dyDescent="0.3">
      <c r="A50" s="109"/>
      <c r="B50" s="84" t="s">
        <v>148</v>
      </c>
      <c r="C50" s="86">
        <v>188103.65265675416</v>
      </c>
      <c r="D50" s="86">
        <v>188463.87590398622</v>
      </c>
      <c r="E50" s="86">
        <v>184329.08724903379</v>
      </c>
      <c r="F50" s="86">
        <v>187260.28362448403</v>
      </c>
      <c r="G50" s="86">
        <v>204090.78409975712</v>
      </c>
      <c r="H50" s="86">
        <v>195327.97973763524</v>
      </c>
      <c r="I50" s="86">
        <v>187836.00980326475</v>
      </c>
      <c r="J50" s="86">
        <v>217011.59548868128</v>
      </c>
      <c r="K50" s="86">
        <v>203473.9233932611</v>
      </c>
      <c r="L50" s="86">
        <v>219722.01083878049</v>
      </c>
      <c r="M50" s="86">
        <v>231606.82118740163</v>
      </c>
      <c r="N50" s="86">
        <v>227019.829239988</v>
      </c>
    </row>
    <row r="51" spans="1:14" x14ac:dyDescent="0.3">
      <c r="A51" s="109" t="s">
        <v>16</v>
      </c>
      <c r="B51" s="84" t="s">
        <v>147</v>
      </c>
      <c r="C51" s="85">
        <v>152199.28064068532</v>
      </c>
      <c r="D51" s="85">
        <v>146430.91257647096</v>
      </c>
      <c r="E51" s="85">
        <v>157103.97901619299</v>
      </c>
      <c r="F51" s="85">
        <v>155160.59772321046</v>
      </c>
      <c r="G51" s="85">
        <v>157375.06094440079</v>
      </c>
      <c r="H51" s="85">
        <v>166868.86134849201</v>
      </c>
      <c r="I51" s="85">
        <v>163164.08935757898</v>
      </c>
      <c r="J51" s="85">
        <v>186041.25191342065</v>
      </c>
      <c r="K51" s="85">
        <v>188994.53982405542</v>
      </c>
      <c r="L51" s="85">
        <v>181108.53381680188</v>
      </c>
      <c r="M51" s="85">
        <v>190294.46547066866</v>
      </c>
      <c r="N51" s="85">
        <v>188926.60360830266</v>
      </c>
    </row>
    <row r="52" spans="1:14" x14ac:dyDescent="0.3">
      <c r="A52" s="109"/>
      <c r="B52" s="84" t="s">
        <v>148</v>
      </c>
      <c r="C52" s="86">
        <v>184250.09191008104</v>
      </c>
      <c r="D52" s="86">
        <v>155272.87593506236</v>
      </c>
      <c r="E52" s="86">
        <v>178157.92155230194</v>
      </c>
      <c r="F52" s="86">
        <v>172622.12352888158</v>
      </c>
      <c r="G52" s="86">
        <v>162567.72361164258</v>
      </c>
      <c r="H52" s="86">
        <v>169749.67251603692</v>
      </c>
      <c r="I52" s="86">
        <v>157810.733037642</v>
      </c>
      <c r="J52" s="86">
        <v>193057.96068283182</v>
      </c>
      <c r="K52" s="86">
        <v>177089.7567181981</v>
      </c>
      <c r="L52" s="86">
        <v>176767.87033515188</v>
      </c>
      <c r="M52" s="86">
        <v>175614.69422007172</v>
      </c>
      <c r="N52" s="86">
        <v>180313.09378894052</v>
      </c>
    </row>
    <row r="53" spans="1:14" x14ac:dyDescent="0.3">
      <c r="A53" s="109" t="s">
        <v>17</v>
      </c>
      <c r="B53" s="84" t="s">
        <v>147</v>
      </c>
      <c r="C53" s="85">
        <v>139192.80445092925</v>
      </c>
      <c r="D53" s="85">
        <v>139800.11197423382</v>
      </c>
      <c r="E53" s="85">
        <v>138856.12726190223</v>
      </c>
      <c r="F53" s="85">
        <v>122611.85637391616</v>
      </c>
      <c r="G53" s="85">
        <v>123686.10613734522</v>
      </c>
      <c r="H53" s="85">
        <v>111399.3751895091</v>
      </c>
      <c r="I53" s="85">
        <v>116443.59142983225</v>
      </c>
      <c r="J53" s="85">
        <v>128880.34850195989</v>
      </c>
      <c r="K53" s="85">
        <v>143533.94149828624</v>
      </c>
      <c r="L53" s="85">
        <v>121353.79914214199</v>
      </c>
      <c r="M53" s="85">
        <v>141024.93034520227</v>
      </c>
      <c r="N53" s="85">
        <v>127766.64068072158</v>
      </c>
    </row>
    <row r="54" spans="1:14" x14ac:dyDescent="0.3">
      <c r="A54" s="109"/>
      <c r="B54" s="84" t="s">
        <v>148</v>
      </c>
      <c r="C54" s="86">
        <v>133333.79735780039</v>
      </c>
      <c r="D54" s="86">
        <v>142101.8990790172</v>
      </c>
      <c r="E54" s="86">
        <v>137057.97209050745</v>
      </c>
      <c r="F54" s="86">
        <v>127283.13851919713</v>
      </c>
      <c r="G54" s="86">
        <v>118182.0331940964</v>
      </c>
      <c r="H54" s="86">
        <v>108633.48113489973</v>
      </c>
      <c r="I54" s="86">
        <v>110703.73196314118</v>
      </c>
      <c r="J54" s="86">
        <v>123916.98630800983</v>
      </c>
      <c r="K54" s="86">
        <v>132543.79331840575</v>
      </c>
      <c r="L54" s="86">
        <v>114203.01814186962</v>
      </c>
      <c r="M54" s="86">
        <v>129629.18875317409</v>
      </c>
      <c r="N54" s="86">
        <v>120629.14267612678</v>
      </c>
    </row>
    <row r="55" spans="1:14" x14ac:dyDescent="0.3">
      <c r="A55" s="109" t="s">
        <v>18</v>
      </c>
      <c r="B55" s="84" t="s">
        <v>147</v>
      </c>
      <c r="C55" s="85">
        <v>448335.07495660486</v>
      </c>
      <c r="D55" s="85">
        <v>449254.86790979176</v>
      </c>
      <c r="E55" s="85">
        <v>477081.31016019353</v>
      </c>
      <c r="F55" s="85">
        <v>459472.53666004859</v>
      </c>
      <c r="G55" s="85">
        <v>519174.33050024824</v>
      </c>
      <c r="H55" s="85">
        <v>560363.54738301586</v>
      </c>
      <c r="I55" s="85">
        <v>557652.07888009306</v>
      </c>
      <c r="J55" s="85">
        <v>662282.71592223004</v>
      </c>
      <c r="K55" s="85">
        <v>703952.85949294851</v>
      </c>
      <c r="L55" s="85">
        <v>680762.18741688749</v>
      </c>
      <c r="M55" s="85">
        <v>748826.14229476906</v>
      </c>
      <c r="N55" s="85">
        <v>746292.03150353476</v>
      </c>
    </row>
    <row r="56" spans="1:14" x14ac:dyDescent="0.3">
      <c r="A56" s="109"/>
      <c r="B56" s="84" t="s">
        <v>148</v>
      </c>
      <c r="C56" s="86">
        <v>529785.043209553</v>
      </c>
      <c r="D56" s="86">
        <v>517212.41885042645</v>
      </c>
      <c r="E56" s="86">
        <v>555546.74833833927</v>
      </c>
      <c r="F56" s="86">
        <v>530459.568526307</v>
      </c>
      <c r="G56" s="86">
        <v>562167.70699488441</v>
      </c>
      <c r="H56" s="86">
        <v>592596.25195739313</v>
      </c>
      <c r="I56" s="86">
        <v>582730.43876761675</v>
      </c>
      <c r="J56" s="86">
        <v>688367.66170487169</v>
      </c>
      <c r="K56" s="86">
        <v>721437.22237472702</v>
      </c>
      <c r="L56" s="86">
        <v>705461.3822831572</v>
      </c>
      <c r="M56" s="86">
        <v>752966.46816731209</v>
      </c>
      <c r="N56" s="86">
        <v>752156.96795386041</v>
      </c>
    </row>
    <row r="57" spans="1:14" x14ac:dyDescent="0.3">
      <c r="A57" s="109" t="s">
        <v>19</v>
      </c>
      <c r="B57" s="84" t="s">
        <v>147</v>
      </c>
      <c r="C57" s="85">
        <v>187395.35651807484</v>
      </c>
      <c r="D57" s="85">
        <v>212486.03250794133</v>
      </c>
      <c r="E57" s="85">
        <v>215102.84090485176</v>
      </c>
      <c r="F57" s="85">
        <v>259971.77827054227</v>
      </c>
      <c r="G57" s="85">
        <v>259688.01152624813</v>
      </c>
      <c r="H57" s="85">
        <v>216621.81566812072</v>
      </c>
      <c r="I57" s="85">
        <v>254434.55607196191</v>
      </c>
      <c r="J57" s="85">
        <v>243164.00029712691</v>
      </c>
      <c r="K57" s="85">
        <v>214715.10541366957</v>
      </c>
      <c r="L57" s="85">
        <v>220778.28204765532</v>
      </c>
      <c r="M57" s="85">
        <v>247725.07869616273</v>
      </c>
      <c r="N57" s="85">
        <v>234995.56814583429</v>
      </c>
    </row>
    <row r="58" spans="1:14" x14ac:dyDescent="0.3">
      <c r="A58" s="109"/>
      <c r="B58" s="84" t="s">
        <v>148</v>
      </c>
      <c r="C58" s="86">
        <v>344062.88674485381</v>
      </c>
      <c r="D58" s="86">
        <v>334491.71889603138</v>
      </c>
      <c r="E58" s="86">
        <v>348051.7963084685</v>
      </c>
      <c r="F58" s="86">
        <v>387392.69313883927</v>
      </c>
      <c r="G58" s="86">
        <v>361030.63553001464</v>
      </c>
      <c r="H58" s="86">
        <v>291650.03394066996</v>
      </c>
      <c r="I58" s="86">
        <v>313151.25838298298</v>
      </c>
      <c r="J58" s="86">
        <v>292743.4063794532</v>
      </c>
      <c r="K58" s="86">
        <v>273874.25460408145</v>
      </c>
      <c r="L58" s="86">
        <v>271050.54698938516</v>
      </c>
      <c r="M58" s="86">
        <v>292497.3603988383</v>
      </c>
      <c r="N58" s="86">
        <v>281344.55440348637</v>
      </c>
    </row>
    <row r="59" spans="1:14" x14ac:dyDescent="0.3">
      <c r="A59" s="109" t="s">
        <v>20</v>
      </c>
      <c r="B59" s="84" t="s">
        <v>147</v>
      </c>
      <c r="C59" s="85">
        <v>564653.59471974499</v>
      </c>
      <c r="D59" s="85">
        <v>576008.08856858604</v>
      </c>
      <c r="E59" s="85">
        <v>593403.8001578676</v>
      </c>
      <c r="F59" s="85">
        <v>612121.8087981299</v>
      </c>
      <c r="G59" s="85">
        <v>677097.52203912556</v>
      </c>
      <c r="H59" s="85">
        <v>693351.78094637394</v>
      </c>
      <c r="I59" s="85">
        <v>717805.6274490077</v>
      </c>
      <c r="J59" s="85">
        <v>823967.51730763819</v>
      </c>
      <c r="K59" s="85">
        <v>847979.51582351909</v>
      </c>
      <c r="L59" s="85">
        <v>828674.11127371539</v>
      </c>
      <c r="M59" s="85">
        <v>905566.07129462902</v>
      </c>
      <c r="N59" s="85">
        <v>893436.50961831678</v>
      </c>
    </row>
    <row r="60" spans="1:14" x14ac:dyDescent="0.3">
      <c r="A60" s="109"/>
      <c r="B60" s="84" t="s">
        <v>148</v>
      </c>
      <c r="C60" s="86">
        <v>723655.5878825346</v>
      </c>
      <c r="D60" s="86">
        <v>698097.84654822224</v>
      </c>
      <c r="E60" s="86">
        <v>740889.18115633633</v>
      </c>
      <c r="F60" s="86">
        <v>747571.96270627191</v>
      </c>
      <c r="G60" s="86">
        <v>772392.32549534552</v>
      </c>
      <c r="H60" s="86">
        <v>761186.17977291113</v>
      </c>
      <c r="I60" s="86">
        <v>772187.89779876347</v>
      </c>
      <c r="J60" s="86">
        <v>873695.22363747656</v>
      </c>
      <c r="K60" s="86">
        <v>896318.81438293355</v>
      </c>
      <c r="L60" s="86">
        <v>878996.97801435424</v>
      </c>
      <c r="M60" s="86">
        <v>941791.81632619072</v>
      </c>
      <c r="N60" s="86">
        <v>923587.62770187203</v>
      </c>
    </row>
    <row r="61" spans="1:14" x14ac:dyDescent="0.3">
      <c r="A61" s="109" t="s">
        <v>21</v>
      </c>
      <c r="B61" s="84" t="s">
        <v>147</v>
      </c>
      <c r="C61" s="85">
        <v>71076.836754933349</v>
      </c>
      <c r="D61" s="85">
        <v>85732.811849146266</v>
      </c>
      <c r="E61" s="85">
        <v>98780.35090717829</v>
      </c>
      <c r="F61" s="85">
        <v>107322.50613245981</v>
      </c>
      <c r="G61" s="85">
        <v>101764.81998736784</v>
      </c>
      <c r="H61" s="85">
        <v>83633.582104758942</v>
      </c>
      <c r="I61" s="85">
        <v>94281.007503046596</v>
      </c>
      <c r="J61" s="85">
        <v>81479.19891172013</v>
      </c>
      <c r="K61" s="85">
        <v>70688.449083096813</v>
      </c>
      <c r="L61" s="85">
        <v>72866.358190831816</v>
      </c>
      <c r="M61" s="85">
        <v>90985.149696300665</v>
      </c>
      <c r="N61" s="85">
        <v>87851.090031051412</v>
      </c>
    </row>
    <row r="62" spans="1:14" x14ac:dyDescent="0.3">
      <c r="A62" s="109"/>
      <c r="B62" s="84" t="s">
        <v>148</v>
      </c>
      <c r="C62" s="86">
        <v>150192.34207187145</v>
      </c>
      <c r="D62" s="86">
        <v>153606.29119823623</v>
      </c>
      <c r="E62" s="86">
        <v>162709.36349047124</v>
      </c>
      <c r="F62" s="86">
        <v>170280.29895887658</v>
      </c>
      <c r="G62" s="86">
        <v>150806.01702955383</v>
      </c>
      <c r="H62" s="86">
        <v>123060.1061251479</v>
      </c>
      <c r="I62" s="86">
        <v>123693.79935183367</v>
      </c>
      <c r="J62" s="86">
        <v>107415.84444684618</v>
      </c>
      <c r="K62" s="86">
        <v>98992.662595874644</v>
      </c>
      <c r="L62" s="86">
        <v>97514.951258191388</v>
      </c>
      <c r="M62" s="86">
        <v>103672.01223995742</v>
      </c>
      <c r="N62" s="86">
        <v>109913.89465547391</v>
      </c>
    </row>
    <row r="63" spans="1:14" s="57" customFormat="1" x14ac:dyDescent="0.3">
      <c r="A63" s="109" t="s">
        <v>24</v>
      </c>
      <c r="B63" s="84" t="s">
        <v>147</v>
      </c>
      <c r="C63" s="85">
        <v>40602.518069052123</v>
      </c>
      <c r="D63" s="85">
        <v>33709.72580414157</v>
      </c>
      <c r="E63" s="85">
        <v>34951.847162881146</v>
      </c>
      <c r="F63" s="85">
        <v>41027.025541954994</v>
      </c>
      <c r="G63" s="85">
        <v>42272.139652793907</v>
      </c>
      <c r="H63" s="85">
        <v>44195.093618485924</v>
      </c>
      <c r="I63" s="85">
        <v>49277.091680192701</v>
      </c>
      <c r="J63" s="85">
        <v>46411.281450780014</v>
      </c>
      <c r="K63" s="85">
        <v>47962.422967856008</v>
      </c>
      <c r="L63" s="85">
        <v>45061.601889565245</v>
      </c>
      <c r="M63" s="85">
        <v>47586.389569328159</v>
      </c>
      <c r="N63" s="85">
        <v>59705.419889217017</v>
      </c>
    </row>
    <row r="64" spans="1:14" x14ac:dyDescent="0.3">
      <c r="A64" s="109"/>
      <c r="B64" s="84" t="s">
        <v>148</v>
      </c>
      <c r="C64" s="86">
        <v>50817.942908040051</v>
      </c>
      <c r="D64" s="86">
        <v>45814.487839582085</v>
      </c>
      <c r="E64" s="86">
        <v>45731.039411563077</v>
      </c>
      <c r="F64" s="86">
        <v>48818.38402717674</v>
      </c>
      <c r="G64" s="86">
        <v>49447.556395249143</v>
      </c>
      <c r="H64" s="86">
        <v>44118.979132765475</v>
      </c>
      <c r="I64" s="86">
        <v>46815.451402781044</v>
      </c>
      <c r="J64" s="86">
        <v>51402.453050330048</v>
      </c>
      <c r="K64" s="86">
        <v>43942.363344564757</v>
      </c>
      <c r="L64" s="86">
        <v>46921.572811015722</v>
      </c>
      <c r="M64" s="86">
        <v>50312.925170259929</v>
      </c>
      <c r="N64" s="86">
        <v>61550.602506314273</v>
      </c>
    </row>
    <row r="65" spans="1:14" x14ac:dyDescent="0.3">
      <c r="A65" s="109" t="s">
        <v>25</v>
      </c>
      <c r="B65" s="84" t="s">
        <v>147</v>
      </c>
      <c r="C65" s="85">
        <v>9937.2401760692956</v>
      </c>
      <c r="D65" s="85">
        <v>10585.468344660772</v>
      </c>
      <c r="E65" s="85">
        <v>8663.1706422593961</v>
      </c>
      <c r="F65" s="85">
        <v>12051.332666297018</v>
      </c>
      <c r="G65" s="85">
        <v>13121.555831281108</v>
      </c>
      <c r="H65" s="85">
        <v>9881.8479602738425</v>
      </c>
      <c r="I65" s="85">
        <v>9897.0834791390153</v>
      </c>
      <c r="J65" s="85">
        <v>13551.359863680009</v>
      </c>
      <c r="K65" s="85">
        <v>13552.89478022157</v>
      </c>
      <c r="L65" s="85">
        <v>12860.248368369708</v>
      </c>
      <c r="M65" s="85">
        <v>12509.746231198689</v>
      </c>
      <c r="N65" s="85">
        <v>16311.111011069226</v>
      </c>
    </row>
    <row r="66" spans="1:14" x14ac:dyDescent="0.3">
      <c r="A66" s="109"/>
      <c r="B66" s="84" t="s">
        <v>148</v>
      </c>
      <c r="C66" s="86">
        <v>12378.267312213353</v>
      </c>
      <c r="D66" s="86">
        <v>13600.061982986752</v>
      </c>
      <c r="E66" s="86">
        <v>12027.724747818542</v>
      </c>
      <c r="F66" s="86">
        <v>14310.424432420537</v>
      </c>
      <c r="G66" s="86">
        <v>13036.020881351184</v>
      </c>
      <c r="H66" s="86">
        <v>11326.835413395738</v>
      </c>
      <c r="I66" s="86">
        <v>12325.781866604364</v>
      </c>
      <c r="J66" s="86">
        <v>14640.325692360007</v>
      </c>
      <c r="K66" s="86">
        <v>13969.595265875461</v>
      </c>
      <c r="L66" s="86">
        <v>13400.670997290888</v>
      </c>
      <c r="M66" s="86">
        <v>12873.343321632427</v>
      </c>
      <c r="N66" s="86">
        <v>15713.211780033924</v>
      </c>
    </row>
    <row r="67" spans="1:14" x14ac:dyDescent="0.3">
      <c r="A67" s="109" t="s">
        <v>26</v>
      </c>
      <c r="B67" s="84" t="s">
        <v>147</v>
      </c>
      <c r="C67" s="85">
        <v>10757.269191977799</v>
      </c>
      <c r="D67" s="85">
        <v>12866.812479004639</v>
      </c>
      <c r="E67" s="85">
        <v>11382.18180065197</v>
      </c>
      <c r="F67" s="85">
        <v>11318.24401151884</v>
      </c>
      <c r="G67" s="85">
        <v>12695.267581935677</v>
      </c>
      <c r="H67" s="85">
        <v>13205.296954289923</v>
      </c>
      <c r="I67" s="85">
        <v>16517.604341275448</v>
      </c>
      <c r="J67" s="85">
        <v>12458.405199219984</v>
      </c>
      <c r="K67" s="85">
        <v>17250.823553121554</v>
      </c>
      <c r="L67" s="85">
        <v>14469.923339680334</v>
      </c>
      <c r="M67" s="85">
        <v>17227.989084342593</v>
      </c>
      <c r="N67" s="85">
        <v>17923.693132574605</v>
      </c>
    </row>
    <row r="68" spans="1:14" x14ac:dyDescent="0.3">
      <c r="A68" s="109"/>
      <c r="B68" s="84" t="s">
        <v>148</v>
      </c>
      <c r="C68" s="86">
        <v>17941.450359132443</v>
      </c>
      <c r="D68" s="86">
        <v>17134.102811453227</v>
      </c>
      <c r="E68" s="86">
        <v>19663.310346604871</v>
      </c>
      <c r="F68" s="86">
        <v>16194.206703123238</v>
      </c>
      <c r="G68" s="86">
        <v>16651.895397757198</v>
      </c>
      <c r="H68" s="86">
        <v>17242.51584615001</v>
      </c>
      <c r="I68" s="86">
        <v>18042.611964625536</v>
      </c>
      <c r="J68" s="86">
        <v>17903.910283407993</v>
      </c>
      <c r="K68" s="86">
        <v>18846.759397006037</v>
      </c>
      <c r="L68" s="86">
        <v>19294.074323882007</v>
      </c>
      <c r="M68" s="86">
        <v>19339.050223938808</v>
      </c>
      <c r="N68" s="86">
        <v>22420.003652763931</v>
      </c>
    </row>
    <row r="69" spans="1:14" x14ac:dyDescent="0.3">
      <c r="A69" s="109" t="s">
        <v>27</v>
      </c>
      <c r="B69" s="84" t="s">
        <v>147</v>
      </c>
      <c r="C69" s="85">
        <v>8674.3142711659348</v>
      </c>
      <c r="D69" s="85">
        <v>8946.314679321129</v>
      </c>
      <c r="E69" s="85">
        <v>9060.7679703445774</v>
      </c>
      <c r="F69" s="85">
        <v>10218.964110372654</v>
      </c>
      <c r="G69" s="85">
        <v>9637.3377248611541</v>
      </c>
      <c r="H69" s="85">
        <v>9929.0476812432335</v>
      </c>
      <c r="I69" s="85">
        <v>11396.272237933452</v>
      </c>
      <c r="J69" s="85">
        <v>9607.4927647599961</v>
      </c>
      <c r="K69" s="85">
        <v>11355.979230360626</v>
      </c>
      <c r="L69" s="85">
        <v>12048.452547417781</v>
      </c>
      <c r="M69" s="85">
        <v>11776.488842797402</v>
      </c>
      <c r="N69" s="85">
        <v>14179.725129642826</v>
      </c>
    </row>
    <row r="70" spans="1:14" x14ac:dyDescent="0.3">
      <c r="A70" s="109"/>
      <c r="B70" s="84" t="s">
        <v>148</v>
      </c>
      <c r="C70" s="86">
        <v>11944.620788006478</v>
      </c>
      <c r="D70" s="86">
        <v>11046.574941680885</v>
      </c>
      <c r="E70" s="86">
        <v>11097.581607570048</v>
      </c>
      <c r="F70" s="86">
        <v>11627.066142998843</v>
      </c>
      <c r="G70" s="86">
        <v>11173.648138830251</v>
      </c>
      <c r="H70" s="86">
        <v>9172.1569215092823</v>
      </c>
      <c r="I70" s="86">
        <v>10051.339631125695</v>
      </c>
      <c r="J70" s="86">
        <v>9617.3805270899957</v>
      </c>
      <c r="K70" s="86">
        <v>11427.916773048659</v>
      </c>
      <c r="L70" s="86">
        <v>12579.298547101034</v>
      </c>
      <c r="M70" s="86">
        <v>10994.770562069731</v>
      </c>
      <c r="N70" s="86">
        <v>15853.598234174659</v>
      </c>
    </row>
    <row r="71" spans="1:14" x14ac:dyDescent="0.3">
      <c r="A71" s="109" t="s">
        <v>28</v>
      </c>
      <c r="B71" s="84" t="s">
        <v>147</v>
      </c>
      <c r="C71" s="85">
        <v>20086.415604410424</v>
      </c>
      <c r="D71" s="85">
        <v>17100.234098037079</v>
      </c>
      <c r="E71" s="85">
        <v>20257.28692357675</v>
      </c>
      <c r="F71" s="85">
        <v>20176.269918875816</v>
      </c>
      <c r="G71" s="85">
        <v>20322.677965711086</v>
      </c>
      <c r="H71" s="85">
        <v>18515.018369337751</v>
      </c>
      <c r="I71" s="85">
        <v>23068.517416714491</v>
      </c>
      <c r="J71" s="85">
        <v>30963.481013589975</v>
      </c>
      <c r="K71" s="85">
        <v>25953.286103863873</v>
      </c>
      <c r="L71" s="85">
        <v>30845.590850813223</v>
      </c>
      <c r="M71" s="85">
        <v>30931.154031898834</v>
      </c>
      <c r="N71" s="85">
        <v>41284.147738896689</v>
      </c>
    </row>
    <row r="72" spans="1:14" x14ac:dyDescent="0.3">
      <c r="A72" s="109"/>
      <c r="B72" s="84" t="s">
        <v>148</v>
      </c>
      <c r="C72" s="86">
        <v>25515.694188414171</v>
      </c>
      <c r="D72" s="86">
        <v>25035.611513488733</v>
      </c>
      <c r="E72" s="86">
        <v>27944.61013473662</v>
      </c>
      <c r="F72" s="86">
        <v>26806.984529504211</v>
      </c>
      <c r="G72" s="86">
        <v>31085.973602804777</v>
      </c>
      <c r="H72" s="86">
        <v>25123.060969027232</v>
      </c>
      <c r="I72" s="86">
        <v>26101.161573193127</v>
      </c>
      <c r="J72" s="86">
        <v>30839.348795779973</v>
      </c>
      <c r="K72" s="86">
        <v>28003.541165527775</v>
      </c>
      <c r="L72" s="86">
        <v>31218.020815662891</v>
      </c>
      <c r="M72" s="86">
        <v>30700.656094763221</v>
      </c>
      <c r="N72" s="86">
        <v>44748.644279104963</v>
      </c>
    </row>
    <row r="73" spans="1:14" x14ac:dyDescent="0.3">
      <c r="A73" s="109" t="s">
        <v>29</v>
      </c>
      <c r="B73" s="84" t="s">
        <v>147</v>
      </c>
      <c r="C73" s="85">
        <v>17368.104863454959</v>
      </c>
      <c r="D73" s="85">
        <v>20944.528504816342</v>
      </c>
      <c r="E73" s="85">
        <v>21832.223648265681</v>
      </c>
      <c r="F73" s="85">
        <v>26882.251262550144</v>
      </c>
      <c r="G73" s="85">
        <v>25768.466739591215</v>
      </c>
      <c r="H73" s="85">
        <v>23625.207052440808</v>
      </c>
      <c r="I73" s="85">
        <v>29784.460319494185</v>
      </c>
      <c r="J73" s="85">
        <v>37477.021475209971</v>
      </c>
      <c r="K73" s="85">
        <v>28163.949044573459</v>
      </c>
      <c r="L73" s="85">
        <v>29178.057946374294</v>
      </c>
      <c r="M73" s="85">
        <v>25623.488520629842</v>
      </c>
      <c r="N73" s="85">
        <v>23557.349311174235</v>
      </c>
    </row>
    <row r="74" spans="1:14" x14ac:dyDescent="0.3">
      <c r="A74" s="109"/>
      <c r="B74" s="84" t="s">
        <v>148</v>
      </c>
      <c r="C74" s="86">
        <v>26715.543701227827</v>
      </c>
      <c r="D74" s="86">
        <v>28786.308380050414</v>
      </c>
      <c r="E74" s="86">
        <v>30254.531917914745</v>
      </c>
      <c r="F74" s="86">
        <v>36438.470345735856</v>
      </c>
      <c r="G74" s="86">
        <v>34176.222655675709</v>
      </c>
      <c r="H74" s="86">
        <v>23348.300492829942</v>
      </c>
      <c r="I74" s="86">
        <v>28557.502246250424</v>
      </c>
      <c r="J74" s="86">
        <v>37525.583820389962</v>
      </c>
      <c r="K74" s="86">
        <v>32353.586944308561</v>
      </c>
      <c r="L74" s="86">
        <v>33891.533009968116</v>
      </c>
      <c r="M74" s="86">
        <v>28804.792496349619</v>
      </c>
      <c r="N74" s="86">
        <v>25423.976213758087</v>
      </c>
    </row>
    <row r="75" spans="1:14" x14ac:dyDescent="0.3">
      <c r="A75" s="109" t="s">
        <v>30</v>
      </c>
      <c r="B75" s="84" t="s">
        <v>147</v>
      </c>
      <c r="C75" s="85">
        <v>27079.121686197548</v>
      </c>
      <c r="D75" s="85">
        <v>28835.436111362589</v>
      </c>
      <c r="E75" s="85">
        <v>31918.92273286713</v>
      </c>
      <c r="F75" s="85">
        <v>30910.222807577742</v>
      </c>
      <c r="G75" s="85">
        <v>31809.027730796228</v>
      </c>
      <c r="H75" s="85">
        <v>36933.08972512115</v>
      </c>
      <c r="I75" s="85">
        <v>35259.262117295817</v>
      </c>
      <c r="J75" s="85">
        <v>38183.255157509004</v>
      </c>
      <c r="K75" s="85">
        <v>38012.981778259236</v>
      </c>
      <c r="L75" s="85">
        <v>37898.351112008779</v>
      </c>
      <c r="M75" s="85">
        <v>39633.379018945212</v>
      </c>
      <c r="N75" s="85">
        <v>37855.320580432912</v>
      </c>
    </row>
    <row r="76" spans="1:14" x14ac:dyDescent="0.3">
      <c r="A76" s="109"/>
      <c r="B76" s="84" t="s">
        <v>148</v>
      </c>
      <c r="C76" s="86">
        <v>38462.214453778666</v>
      </c>
      <c r="D76" s="86">
        <v>37706.591592600671</v>
      </c>
      <c r="E76" s="86">
        <v>41873.315522515695</v>
      </c>
      <c r="F76" s="86">
        <v>37634.366167489563</v>
      </c>
      <c r="G76" s="86">
        <v>36994.395626247053</v>
      </c>
      <c r="H76" s="86">
        <v>37869.37182878577</v>
      </c>
      <c r="I76" s="86">
        <v>35704.053604081149</v>
      </c>
      <c r="J76" s="86">
        <v>36590.49081819399</v>
      </c>
      <c r="K76" s="86">
        <v>38768.058864984858</v>
      </c>
      <c r="L76" s="86">
        <v>39181.247667793497</v>
      </c>
      <c r="M76" s="86">
        <v>40806.017114092356</v>
      </c>
      <c r="N76" s="86">
        <v>37418.222501415781</v>
      </c>
    </row>
    <row r="77" spans="1:14" x14ac:dyDescent="0.3">
      <c r="A77" s="109" t="s">
        <v>31</v>
      </c>
      <c r="B77" s="84" t="s">
        <v>147</v>
      </c>
      <c r="C77" s="85">
        <v>22644.692600892726</v>
      </c>
      <c r="D77" s="85">
        <v>21979.219976859884</v>
      </c>
      <c r="E77" s="85">
        <v>25541.936614913764</v>
      </c>
      <c r="F77" s="85">
        <v>24427.477464619475</v>
      </c>
      <c r="G77" s="85">
        <v>25286.61629616097</v>
      </c>
      <c r="H77" s="85">
        <v>28284.65706237813</v>
      </c>
      <c r="I77" s="85">
        <v>29752.93516313663</v>
      </c>
      <c r="J77" s="85">
        <v>34432.68982295999</v>
      </c>
      <c r="K77" s="85">
        <v>35000.787776369987</v>
      </c>
      <c r="L77" s="85">
        <v>33050.648009288045</v>
      </c>
      <c r="M77" s="85">
        <v>38521.914979217538</v>
      </c>
      <c r="N77" s="85">
        <v>49886.996894500626</v>
      </c>
    </row>
    <row r="78" spans="1:14" x14ac:dyDescent="0.3">
      <c r="A78" s="109"/>
      <c r="B78" s="84" t="s">
        <v>148</v>
      </c>
      <c r="C78" s="86">
        <v>31472.422644731821</v>
      </c>
      <c r="D78" s="86">
        <v>33795.476502798345</v>
      </c>
      <c r="E78" s="86">
        <v>37139.803110918074</v>
      </c>
      <c r="F78" s="86">
        <v>31607.32347708608</v>
      </c>
      <c r="G78" s="86">
        <v>37217.743458995174</v>
      </c>
      <c r="H78" s="86">
        <v>33250.098144537609</v>
      </c>
      <c r="I78" s="86">
        <v>38114.007102532363</v>
      </c>
      <c r="J78" s="86">
        <v>36863.106421709992</v>
      </c>
      <c r="K78" s="86">
        <v>41636.044145725697</v>
      </c>
      <c r="L78" s="86">
        <v>40330.56126133474</v>
      </c>
      <c r="M78" s="86">
        <v>45153.538949966634</v>
      </c>
      <c r="N78" s="86">
        <v>61336.828159484437</v>
      </c>
    </row>
    <row r="79" spans="1:14" x14ac:dyDescent="0.3">
      <c r="A79" s="109" t="s">
        <v>32</v>
      </c>
      <c r="B79" s="84" t="s">
        <v>147</v>
      </c>
      <c r="C79" s="85">
        <v>153708.67325874788</v>
      </c>
      <c r="D79" s="85">
        <v>163677.61079721799</v>
      </c>
      <c r="E79" s="85">
        <v>161960.22477242191</v>
      </c>
      <c r="F79" s="85">
        <v>153861.28012895017</v>
      </c>
      <c r="G79" s="85">
        <v>198813.39765706623</v>
      </c>
      <c r="H79" s="85">
        <v>174000.09959436423</v>
      </c>
      <c r="I79" s="85">
        <v>187557.34543312961</v>
      </c>
      <c r="J79" s="85">
        <v>223588.96773010044</v>
      </c>
      <c r="K79" s="85">
        <v>206576.76668203407</v>
      </c>
      <c r="L79" s="85">
        <v>216348.29663531948</v>
      </c>
      <c r="M79" s="85">
        <v>248147.29119965248</v>
      </c>
      <c r="N79" s="85">
        <v>217516.44794766113</v>
      </c>
    </row>
    <row r="80" spans="1:14" x14ac:dyDescent="0.3">
      <c r="A80" s="109"/>
      <c r="B80" s="84" t="s">
        <v>148</v>
      </c>
      <c r="C80" s="86">
        <v>225600.59316532043</v>
      </c>
      <c r="D80" s="86">
        <v>209220.5029182194</v>
      </c>
      <c r="E80" s="86">
        <v>223948.81994298258</v>
      </c>
      <c r="F80" s="86">
        <v>197349.46457976362</v>
      </c>
      <c r="G80" s="86">
        <v>225189.10191800483</v>
      </c>
      <c r="H80" s="86">
        <v>213186.55872949195</v>
      </c>
      <c r="I80" s="86">
        <v>213849.11943761361</v>
      </c>
      <c r="J80" s="86">
        <v>240875.17575170044</v>
      </c>
      <c r="K80" s="86">
        <v>241898.80610163891</v>
      </c>
      <c r="L80" s="86">
        <v>243275.4474504338</v>
      </c>
      <c r="M80" s="86">
        <v>263868.21955067158</v>
      </c>
      <c r="N80" s="86">
        <v>231961.48859378428</v>
      </c>
    </row>
    <row r="81" spans="1:14" x14ac:dyDescent="0.3">
      <c r="A81" s="109" t="s">
        <v>33</v>
      </c>
      <c r="B81" s="84" t="s">
        <v>147</v>
      </c>
      <c r="C81" s="85">
        <v>19585.931790141716</v>
      </c>
      <c r="D81" s="85">
        <v>19402.354688349322</v>
      </c>
      <c r="E81" s="85">
        <v>19324.368269626972</v>
      </c>
      <c r="F81" s="85">
        <v>23590.844020841192</v>
      </c>
      <c r="G81" s="85">
        <v>27568.33433779066</v>
      </c>
      <c r="H81" s="85">
        <v>25542.271000913646</v>
      </c>
      <c r="I81" s="85">
        <v>28818.047975380745</v>
      </c>
      <c r="J81" s="85">
        <v>26559.485731760011</v>
      </c>
      <c r="K81" s="85">
        <v>28553.487333269884</v>
      </c>
      <c r="L81" s="85">
        <v>27152.832041664169</v>
      </c>
      <c r="M81" s="85">
        <v>26705.439657696959</v>
      </c>
      <c r="N81" s="85">
        <v>28601.298977182123</v>
      </c>
    </row>
    <row r="82" spans="1:14" x14ac:dyDescent="0.3">
      <c r="A82" s="109"/>
      <c r="B82" s="84" t="s">
        <v>148</v>
      </c>
      <c r="C82" s="86">
        <v>27748.643889224451</v>
      </c>
      <c r="D82" s="86">
        <v>24554.770771135787</v>
      </c>
      <c r="E82" s="86">
        <v>26696.924131896572</v>
      </c>
      <c r="F82" s="86">
        <v>30240.824506372275</v>
      </c>
      <c r="G82" s="86">
        <v>31833.428848020838</v>
      </c>
      <c r="H82" s="86">
        <v>31347.185836892892</v>
      </c>
      <c r="I82" s="86">
        <v>31758.38315455554</v>
      </c>
      <c r="J82" s="86">
        <v>32162.614736400017</v>
      </c>
      <c r="K82" s="86">
        <v>29607.872416655977</v>
      </c>
      <c r="L82" s="86">
        <v>28079.533824918715</v>
      </c>
      <c r="M82" s="86">
        <v>27316.02714086038</v>
      </c>
      <c r="N82" s="86">
        <v>27707.034489201706</v>
      </c>
    </row>
    <row r="83" spans="1:14" x14ac:dyDescent="0.3">
      <c r="A83" s="109" t="s">
        <v>34</v>
      </c>
      <c r="B83" s="84" t="s">
        <v>147</v>
      </c>
      <c r="C83" s="85">
        <v>24628.606691223365</v>
      </c>
      <c r="D83" s="85">
        <v>23894.723175492836</v>
      </c>
      <c r="E83" s="85">
        <v>25012.690483178245</v>
      </c>
      <c r="F83" s="85">
        <v>21564.29698836615</v>
      </c>
      <c r="G83" s="85">
        <v>25961.381840123307</v>
      </c>
      <c r="H83" s="85">
        <v>27380.66986107406</v>
      </c>
      <c r="I83" s="85">
        <v>28109.446683711732</v>
      </c>
      <c r="J83" s="85">
        <v>28777.991092129982</v>
      </c>
      <c r="K83" s="85">
        <v>31754.908007044556</v>
      </c>
      <c r="L83" s="85">
        <v>34874.507609805521</v>
      </c>
      <c r="M83" s="85">
        <v>34841.890840227577</v>
      </c>
      <c r="N83" s="85">
        <v>24660.90167302997</v>
      </c>
    </row>
    <row r="84" spans="1:14" x14ac:dyDescent="0.3">
      <c r="A84" s="109"/>
      <c r="B84" s="84" t="s">
        <v>148</v>
      </c>
      <c r="C84" s="86">
        <v>33751.136187286531</v>
      </c>
      <c r="D84" s="86">
        <v>32864.663941228886</v>
      </c>
      <c r="E84" s="86">
        <v>33961.318310240436</v>
      </c>
      <c r="F84" s="86">
        <v>29875.553914518845</v>
      </c>
      <c r="G84" s="86">
        <v>31349.727600579939</v>
      </c>
      <c r="H84" s="86">
        <v>28591.693596275378</v>
      </c>
      <c r="I84" s="86">
        <v>31996.723757887485</v>
      </c>
      <c r="J84" s="86">
        <v>31183.060405259988</v>
      </c>
      <c r="K84" s="86">
        <v>33489.467644734847</v>
      </c>
      <c r="L84" s="86">
        <v>33850.284639493359</v>
      </c>
      <c r="M84" s="86">
        <v>30520.89701556931</v>
      </c>
      <c r="N84" s="86">
        <v>25662.730516142034</v>
      </c>
    </row>
    <row r="85" spans="1:14" x14ac:dyDescent="0.3">
      <c r="A85" s="109" t="s">
        <v>35</v>
      </c>
      <c r="B85" s="84" t="s">
        <v>147</v>
      </c>
      <c r="C85" s="85">
        <v>30881.350951261258</v>
      </c>
      <c r="D85" s="85">
        <v>30996.329372319633</v>
      </c>
      <c r="E85" s="85">
        <v>33655.588070509002</v>
      </c>
      <c r="F85" s="85">
        <v>37121.30080665608</v>
      </c>
      <c r="G85" s="85">
        <v>39058.26265462517</v>
      </c>
      <c r="H85" s="85">
        <v>45132.72612727699</v>
      </c>
      <c r="I85" s="85">
        <v>44853.726301048482</v>
      </c>
      <c r="J85" s="85">
        <v>48149.116153430041</v>
      </c>
      <c r="K85" s="85">
        <v>51455.684004840674</v>
      </c>
      <c r="L85" s="85">
        <v>50529.620905674696</v>
      </c>
      <c r="M85" s="85">
        <v>61979.665443854916</v>
      </c>
      <c r="N85" s="85">
        <v>57099.223188973163</v>
      </c>
    </row>
    <row r="86" spans="1:14" x14ac:dyDescent="0.3">
      <c r="A86" s="109"/>
      <c r="B86" s="84" t="s">
        <v>148</v>
      </c>
      <c r="C86" s="86">
        <v>47248.564324153311</v>
      </c>
      <c r="D86" s="86">
        <v>47673.307755093141</v>
      </c>
      <c r="E86" s="86">
        <v>49835.277396885445</v>
      </c>
      <c r="F86" s="86">
        <v>50840.133498809919</v>
      </c>
      <c r="G86" s="86">
        <v>54939.977824684829</v>
      </c>
      <c r="H86" s="86">
        <v>58473.73940592118</v>
      </c>
      <c r="I86" s="86">
        <v>57082.66146642025</v>
      </c>
      <c r="J86" s="86">
        <v>54447.3886828701</v>
      </c>
      <c r="K86" s="86">
        <v>60794.562900268451</v>
      </c>
      <c r="L86" s="86">
        <v>61308.476140657549</v>
      </c>
      <c r="M86" s="86">
        <v>67971.95165846638</v>
      </c>
      <c r="N86" s="86">
        <v>68301.302734900877</v>
      </c>
    </row>
    <row r="87" spans="1:14" x14ac:dyDescent="0.3">
      <c r="A87" s="109" t="s">
        <v>36</v>
      </c>
      <c r="B87" s="84" t="s">
        <v>147</v>
      </c>
      <c r="C87" s="85">
        <v>52014.733028592127</v>
      </c>
      <c r="D87" s="85">
        <v>58701.518416087172</v>
      </c>
      <c r="E87" s="85">
        <v>61510.192870807587</v>
      </c>
      <c r="F87" s="85">
        <v>64437.8508654377</v>
      </c>
      <c r="G87" s="85">
        <v>66749.632016551477</v>
      </c>
      <c r="H87" s="85">
        <v>68037.415668547867</v>
      </c>
      <c r="I87" s="85">
        <v>74792.382442632195</v>
      </c>
      <c r="J87" s="85">
        <v>77421.485905300011</v>
      </c>
      <c r="K87" s="85">
        <v>77747.892410803397</v>
      </c>
      <c r="L87" s="85">
        <v>79536.44052188989</v>
      </c>
      <c r="M87" s="85">
        <v>91332.869998379378</v>
      </c>
      <c r="N87" s="85">
        <v>85616.211572191984</v>
      </c>
    </row>
    <row r="88" spans="1:14" x14ac:dyDescent="0.3">
      <c r="A88" s="109"/>
      <c r="B88" s="84" t="s">
        <v>148</v>
      </c>
      <c r="C88" s="86">
        <v>83779.546475001713</v>
      </c>
      <c r="D88" s="86">
        <v>84669.432872809324</v>
      </c>
      <c r="E88" s="86">
        <v>86064.872908642777</v>
      </c>
      <c r="F88" s="86">
        <v>87304.088039836206</v>
      </c>
      <c r="G88" s="86">
        <v>86067.79694495615</v>
      </c>
      <c r="H88" s="86">
        <v>89873.62895047148</v>
      </c>
      <c r="I88" s="86">
        <v>89553.858291411583</v>
      </c>
      <c r="J88" s="86">
        <v>93843.149644900026</v>
      </c>
      <c r="K88" s="86">
        <v>94322.217193142889</v>
      </c>
      <c r="L88" s="86">
        <v>94962.93210625714</v>
      </c>
      <c r="M88" s="86">
        <v>103242.33332329012</v>
      </c>
      <c r="N88" s="86">
        <v>93394.207089419811</v>
      </c>
    </row>
    <row r="89" spans="1:14" x14ac:dyDescent="0.3">
      <c r="A89" s="109" t="s">
        <v>37</v>
      </c>
      <c r="B89" s="84" t="s">
        <v>147</v>
      </c>
      <c r="C89" s="85" t="s">
        <v>90</v>
      </c>
      <c r="D89" s="85" t="s">
        <v>90</v>
      </c>
      <c r="E89" s="85" t="s">
        <v>90</v>
      </c>
      <c r="F89" s="85" t="s">
        <v>90</v>
      </c>
      <c r="G89" s="85" t="s">
        <v>90</v>
      </c>
      <c r="H89" s="85" t="s">
        <v>90</v>
      </c>
      <c r="I89" s="85" t="s">
        <v>90</v>
      </c>
      <c r="J89" s="85" t="s">
        <v>90</v>
      </c>
      <c r="K89" s="85">
        <v>9231.3525827207723</v>
      </c>
      <c r="L89" s="85">
        <v>11761.834864172815</v>
      </c>
      <c r="M89" s="85">
        <v>11113.809784979847</v>
      </c>
      <c r="N89" s="85">
        <v>12792.852369442777</v>
      </c>
    </row>
    <row r="90" spans="1:14" x14ac:dyDescent="0.3">
      <c r="A90" s="109"/>
      <c r="B90" s="84" t="s">
        <v>148</v>
      </c>
      <c r="C90" s="86" t="s">
        <v>90</v>
      </c>
      <c r="D90" s="86" t="s">
        <v>90</v>
      </c>
      <c r="E90" s="86" t="s">
        <v>90</v>
      </c>
      <c r="F90" s="86" t="s">
        <v>90</v>
      </c>
      <c r="G90" s="86" t="s">
        <v>90</v>
      </c>
      <c r="H90" s="86" t="s">
        <v>90</v>
      </c>
      <c r="I90" s="86" t="s">
        <v>90</v>
      </c>
      <c r="J90" s="86" t="s">
        <v>90</v>
      </c>
      <c r="K90" s="86">
        <v>10731.578989254433</v>
      </c>
      <c r="L90" s="86">
        <v>13073.462235641906</v>
      </c>
      <c r="M90" s="86">
        <v>11383.072059052032</v>
      </c>
      <c r="N90" s="86">
        <v>13568.077467613095</v>
      </c>
    </row>
    <row r="91" spans="1:14" x14ac:dyDescent="0.3">
      <c r="A91" s="109" t="s">
        <v>38</v>
      </c>
      <c r="B91" s="84" t="s">
        <v>147</v>
      </c>
      <c r="C91" s="85" t="s">
        <v>90</v>
      </c>
      <c r="D91" s="85" t="s">
        <v>90</v>
      </c>
      <c r="E91" s="85" t="s">
        <v>90</v>
      </c>
      <c r="F91" s="85" t="s">
        <v>90</v>
      </c>
      <c r="G91" s="85" t="s">
        <v>90</v>
      </c>
      <c r="H91" s="85" t="s">
        <v>90</v>
      </c>
      <c r="I91" s="85" t="s">
        <v>90</v>
      </c>
      <c r="J91" s="85" t="s">
        <v>90</v>
      </c>
      <c r="K91" s="85">
        <v>8355.4207742538474</v>
      </c>
      <c r="L91" s="85">
        <v>8528.9935801471165</v>
      </c>
      <c r="M91" s="85">
        <v>9265.7140695176386</v>
      </c>
      <c r="N91" s="85">
        <v>9548.6291447981457</v>
      </c>
    </row>
    <row r="92" spans="1:14" x14ac:dyDescent="0.3">
      <c r="A92" s="109"/>
      <c r="B92" s="84" t="s">
        <v>148</v>
      </c>
      <c r="C92" s="86" t="s">
        <v>90</v>
      </c>
      <c r="D92" s="86" t="s">
        <v>90</v>
      </c>
      <c r="E92" s="86" t="s">
        <v>90</v>
      </c>
      <c r="F92" s="86" t="s">
        <v>90</v>
      </c>
      <c r="G92" s="86" t="s">
        <v>90</v>
      </c>
      <c r="H92" s="86" t="s">
        <v>90</v>
      </c>
      <c r="I92" s="86" t="s">
        <v>90</v>
      </c>
      <c r="J92" s="86" t="s">
        <v>90</v>
      </c>
      <c r="K92" s="86">
        <v>7185.0595322004983</v>
      </c>
      <c r="L92" s="86">
        <v>9233.0648364339231</v>
      </c>
      <c r="M92" s="86">
        <v>9475.1148647458704</v>
      </c>
      <c r="N92" s="86">
        <v>9498.7052169269009</v>
      </c>
    </row>
    <row r="93" spans="1:14" x14ac:dyDescent="0.3">
      <c r="A93" s="109" t="s">
        <v>39</v>
      </c>
      <c r="B93" s="84" t="s">
        <v>147</v>
      </c>
      <c r="C93" s="85" t="s">
        <v>90</v>
      </c>
      <c r="D93" s="85" t="s">
        <v>90</v>
      </c>
      <c r="E93" s="85" t="s">
        <v>90</v>
      </c>
      <c r="F93" s="85" t="s">
        <v>90</v>
      </c>
      <c r="G93" s="85" t="s">
        <v>90</v>
      </c>
      <c r="H93" s="85" t="s">
        <v>90</v>
      </c>
      <c r="I93" s="85" t="s">
        <v>90</v>
      </c>
      <c r="J93" s="85" t="s">
        <v>90</v>
      </c>
      <c r="K93" s="85">
        <v>5781.775430682741</v>
      </c>
      <c r="L93" s="85">
        <v>7015.3613452241507</v>
      </c>
      <c r="M93" s="85">
        <v>5963.7460109436515</v>
      </c>
      <c r="N93" s="85">
        <v>8618.6450645988043</v>
      </c>
    </row>
    <row r="94" spans="1:14" x14ac:dyDescent="0.3">
      <c r="A94" s="109"/>
      <c r="B94" s="84" t="s">
        <v>148</v>
      </c>
      <c r="C94" s="86" t="s">
        <v>90</v>
      </c>
      <c r="D94" s="86" t="s">
        <v>90</v>
      </c>
      <c r="E94" s="86" t="s">
        <v>90</v>
      </c>
      <c r="F94" s="86" t="s">
        <v>90</v>
      </c>
      <c r="G94" s="86" t="s">
        <v>90</v>
      </c>
      <c r="H94" s="86" t="s">
        <v>90</v>
      </c>
      <c r="I94" s="86" t="s">
        <v>90</v>
      </c>
      <c r="J94" s="86" t="s">
        <v>90</v>
      </c>
      <c r="K94" s="86">
        <v>6583.0281980782211</v>
      </c>
      <c r="L94" s="86">
        <v>6981.3974781763018</v>
      </c>
      <c r="M94" s="86">
        <v>6857.6761043657216</v>
      </c>
      <c r="N94" s="86">
        <v>9011.587525363555</v>
      </c>
    </row>
    <row r="95" spans="1:14" x14ac:dyDescent="0.3">
      <c r="A95" s="109" t="s">
        <v>40</v>
      </c>
      <c r="B95" s="84" t="s">
        <v>147</v>
      </c>
      <c r="C95" s="85">
        <v>136771.80716489846</v>
      </c>
      <c r="D95" s="85">
        <v>156087.79371452742</v>
      </c>
      <c r="E95" s="85">
        <v>163753.71276996506</v>
      </c>
      <c r="F95" s="85">
        <v>123904.13012245118</v>
      </c>
      <c r="G95" s="85">
        <v>129995.59145839492</v>
      </c>
      <c r="H95" s="85">
        <v>151015.10162368216</v>
      </c>
      <c r="I95" s="85">
        <v>132508.25886101674</v>
      </c>
      <c r="J95" s="85">
        <v>153284.82817046999</v>
      </c>
      <c r="K95" s="85">
        <v>183543.76311202833</v>
      </c>
      <c r="L95" s="85">
        <v>149806.49528475088</v>
      </c>
      <c r="M95" s="85">
        <v>168657.52279737606</v>
      </c>
      <c r="N95" s="85">
        <v>149434.03847492448</v>
      </c>
    </row>
    <row r="96" spans="1:14" x14ac:dyDescent="0.3">
      <c r="A96" s="109"/>
      <c r="B96" s="84" t="s">
        <v>148</v>
      </c>
      <c r="C96" s="86">
        <v>160098.52922911354</v>
      </c>
      <c r="D96" s="86">
        <v>167382.63845071453</v>
      </c>
      <c r="E96" s="86">
        <v>173376.03821775873</v>
      </c>
      <c r="F96" s="86">
        <v>131702.2620095376</v>
      </c>
      <c r="G96" s="86">
        <v>135139.08004771644</v>
      </c>
      <c r="H96" s="86">
        <v>142377.62473025479</v>
      </c>
      <c r="I96" s="86">
        <v>133875.98923879358</v>
      </c>
      <c r="J96" s="86">
        <v>159512.83848469995</v>
      </c>
      <c r="K96" s="86">
        <v>175851.2850688801</v>
      </c>
      <c r="L96" s="86">
        <v>141355.3942566693</v>
      </c>
      <c r="M96" s="86">
        <v>169452.32502741538</v>
      </c>
      <c r="N96" s="86">
        <v>143894.97316163676</v>
      </c>
    </row>
    <row r="97" spans="1:14" x14ac:dyDescent="0.3">
      <c r="A97" s="109" t="s">
        <v>41</v>
      </c>
      <c r="B97" s="84" t="s">
        <v>147</v>
      </c>
      <c r="C97" s="85">
        <v>27427.464841417004</v>
      </c>
      <c r="D97" s="85">
        <v>26079.721490060943</v>
      </c>
      <c r="E97" s="85">
        <v>25758.044491234527</v>
      </c>
      <c r="F97" s="85">
        <v>29397.709992066797</v>
      </c>
      <c r="G97" s="85">
        <v>32352.890048136775</v>
      </c>
      <c r="H97" s="85">
        <v>27877.716278126776</v>
      </c>
      <c r="I97" s="85">
        <v>32823.498357842836</v>
      </c>
      <c r="J97" s="85">
        <v>31982.369509949989</v>
      </c>
      <c r="K97" s="85">
        <v>32977.968845500363</v>
      </c>
      <c r="L97" s="85">
        <v>33775.77074368696</v>
      </c>
      <c r="M97" s="85">
        <v>34520.821529629604</v>
      </c>
      <c r="N97" s="85">
        <v>33746.657048411224</v>
      </c>
    </row>
    <row r="98" spans="1:14" x14ac:dyDescent="0.3">
      <c r="A98" s="109"/>
      <c r="B98" s="84" t="s">
        <v>148</v>
      </c>
      <c r="C98" s="86">
        <v>30127.223081849734</v>
      </c>
      <c r="D98" s="86">
        <v>31787.52215389485</v>
      </c>
      <c r="E98" s="86">
        <v>34451.663166044556</v>
      </c>
      <c r="F98" s="86">
        <v>33730.324099961967</v>
      </c>
      <c r="G98" s="86">
        <v>34678.775775483642</v>
      </c>
      <c r="H98" s="86">
        <v>31667.94200409493</v>
      </c>
      <c r="I98" s="86">
        <v>32263.020246422067</v>
      </c>
      <c r="J98" s="86">
        <v>31707.62267135</v>
      </c>
      <c r="K98" s="86">
        <v>32169.231345877797</v>
      </c>
      <c r="L98" s="86">
        <v>33453.477721719704</v>
      </c>
      <c r="M98" s="86">
        <v>32395.567053215855</v>
      </c>
      <c r="N98" s="86">
        <v>31909.734298754662</v>
      </c>
    </row>
    <row r="99" spans="1:14" x14ac:dyDescent="0.3">
      <c r="A99" s="109" t="s">
        <v>42</v>
      </c>
      <c r="B99" s="84" t="s">
        <v>147</v>
      </c>
      <c r="C99" s="85" t="s">
        <v>90</v>
      </c>
      <c r="D99" s="85" t="s">
        <v>90</v>
      </c>
      <c r="E99" s="85" t="s">
        <v>90</v>
      </c>
      <c r="F99" s="85" t="s">
        <v>90</v>
      </c>
      <c r="G99" s="85" t="s">
        <v>90</v>
      </c>
      <c r="H99" s="85" t="s">
        <v>90</v>
      </c>
      <c r="I99" s="85" t="s">
        <v>90</v>
      </c>
      <c r="J99" s="85" t="s">
        <v>90</v>
      </c>
      <c r="K99" s="85">
        <v>8173.3297407261598</v>
      </c>
      <c r="L99" s="85">
        <v>7267.6939284320897</v>
      </c>
      <c r="M99" s="85">
        <v>7498.9171945273747</v>
      </c>
      <c r="N99" s="85">
        <v>7186.1780863971326</v>
      </c>
    </row>
    <row r="100" spans="1:14" x14ac:dyDescent="0.3">
      <c r="A100" s="109"/>
      <c r="B100" s="84" t="s">
        <v>148</v>
      </c>
      <c r="C100" s="86" t="s">
        <v>90</v>
      </c>
      <c r="D100" s="86" t="s">
        <v>90</v>
      </c>
      <c r="E100" s="86" t="s">
        <v>90</v>
      </c>
      <c r="F100" s="86" t="s">
        <v>90</v>
      </c>
      <c r="G100" s="86" t="s">
        <v>90</v>
      </c>
      <c r="H100" s="86" t="s">
        <v>90</v>
      </c>
      <c r="I100" s="86" t="s">
        <v>90</v>
      </c>
      <c r="J100" s="86" t="s">
        <v>90</v>
      </c>
      <c r="K100" s="86">
        <v>8660.3424078616117</v>
      </c>
      <c r="L100" s="86">
        <v>6663.1280016653027</v>
      </c>
      <c r="M100" s="86">
        <v>7302.7070389449664</v>
      </c>
      <c r="N100" s="86">
        <v>7320.1238721721884</v>
      </c>
    </row>
    <row r="101" spans="1:14" x14ac:dyDescent="0.3">
      <c r="A101" s="109" t="s">
        <v>43</v>
      </c>
      <c r="B101" s="84" t="s">
        <v>147</v>
      </c>
      <c r="C101" s="85" t="s">
        <v>90</v>
      </c>
      <c r="D101" s="85" t="s">
        <v>90</v>
      </c>
      <c r="E101" s="85" t="s">
        <v>90</v>
      </c>
      <c r="F101" s="85" t="s">
        <v>90</v>
      </c>
      <c r="G101" s="85" t="s">
        <v>90</v>
      </c>
      <c r="H101" s="85" t="s">
        <v>90</v>
      </c>
      <c r="I101" s="85" t="s">
        <v>90</v>
      </c>
      <c r="J101" s="85" t="s">
        <v>90</v>
      </c>
      <c r="K101" s="85">
        <v>1718.4628286179648</v>
      </c>
      <c r="L101" s="85">
        <v>1229.9052913635235</v>
      </c>
      <c r="M101" s="85">
        <v>2356.1335756285075</v>
      </c>
      <c r="N101" s="85">
        <v>2060.2489170385661</v>
      </c>
    </row>
    <row r="102" spans="1:14" x14ac:dyDescent="0.3">
      <c r="A102" s="109"/>
      <c r="B102" s="84" t="s">
        <v>148</v>
      </c>
      <c r="C102" s="86" t="s">
        <v>90</v>
      </c>
      <c r="D102" s="86" t="s">
        <v>90</v>
      </c>
      <c r="E102" s="86" t="s">
        <v>90</v>
      </c>
      <c r="F102" s="86" t="s">
        <v>90</v>
      </c>
      <c r="G102" s="86" t="s">
        <v>90</v>
      </c>
      <c r="H102" s="86" t="s">
        <v>90</v>
      </c>
      <c r="I102" s="86" t="s">
        <v>90</v>
      </c>
      <c r="J102" s="86" t="s">
        <v>90</v>
      </c>
      <c r="K102" s="86">
        <v>1724.3490623458874</v>
      </c>
      <c r="L102" s="86">
        <v>977.19448351762003</v>
      </c>
      <c r="M102" s="86">
        <v>2268.1863041351589</v>
      </c>
      <c r="N102" s="86">
        <v>2098.6625105713483</v>
      </c>
    </row>
    <row r="103" spans="1:14" x14ac:dyDescent="0.3">
      <c r="A103" s="109" t="s">
        <v>44</v>
      </c>
      <c r="B103" s="84" t="s">
        <v>147</v>
      </c>
      <c r="C103" s="85" t="s">
        <v>90</v>
      </c>
      <c r="D103" s="85" t="s">
        <v>90</v>
      </c>
      <c r="E103" s="85" t="s">
        <v>90</v>
      </c>
      <c r="F103" s="85" t="s">
        <v>90</v>
      </c>
      <c r="G103" s="85" t="s">
        <v>90</v>
      </c>
      <c r="H103" s="85" t="s">
        <v>90</v>
      </c>
      <c r="I103" s="85" t="s">
        <v>90</v>
      </c>
      <c r="J103" s="85" t="s">
        <v>90</v>
      </c>
      <c r="K103" s="85">
        <v>10362.059467421059</v>
      </c>
      <c r="L103" s="85">
        <v>12796.554007862225</v>
      </c>
      <c r="M103" s="85">
        <v>13010.416192954423</v>
      </c>
      <c r="N103" s="85">
        <v>12648.088944992413</v>
      </c>
    </row>
    <row r="104" spans="1:14" x14ac:dyDescent="0.3">
      <c r="A104" s="109"/>
      <c r="B104" s="84" t="s">
        <v>148</v>
      </c>
      <c r="C104" s="86" t="s">
        <v>90</v>
      </c>
      <c r="D104" s="86" t="s">
        <v>90</v>
      </c>
      <c r="E104" s="86" t="s">
        <v>90</v>
      </c>
      <c r="F104" s="86" t="s">
        <v>90</v>
      </c>
      <c r="G104" s="86" t="s">
        <v>90</v>
      </c>
      <c r="H104" s="86" t="s">
        <v>90</v>
      </c>
      <c r="I104" s="86" t="s">
        <v>90</v>
      </c>
      <c r="J104" s="86" t="s">
        <v>90</v>
      </c>
      <c r="K104" s="86">
        <v>11366.886197652719</v>
      </c>
      <c r="L104" s="86">
        <v>13707.638123459767</v>
      </c>
      <c r="M104" s="86">
        <v>14569.356587192173</v>
      </c>
      <c r="N104" s="86">
        <v>13253.680168209141</v>
      </c>
    </row>
    <row r="105" spans="1:14" x14ac:dyDescent="0.3">
      <c r="A105" s="109" t="s">
        <v>45</v>
      </c>
      <c r="B105" s="84" t="s">
        <v>147</v>
      </c>
      <c r="C105" s="85" t="s">
        <v>90</v>
      </c>
      <c r="D105" s="85" t="s">
        <v>90</v>
      </c>
      <c r="E105" s="85" t="s">
        <v>90</v>
      </c>
      <c r="F105" s="85" t="s">
        <v>90</v>
      </c>
      <c r="G105" s="85" t="s">
        <v>90</v>
      </c>
      <c r="H105" s="85" t="s">
        <v>90</v>
      </c>
      <c r="I105" s="85" t="s">
        <v>90</v>
      </c>
      <c r="J105" s="85" t="s">
        <v>90</v>
      </c>
      <c r="K105" s="85">
        <v>10511.792629017611</v>
      </c>
      <c r="L105" s="85">
        <v>9906.4210705527748</v>
      </c>
      <c r="M105" s="85">
        <v>10990.67845443451</v>
      </c>
      <c r="N105" s="85">
        <v>12632.250864548098</v>
      </c>
    </row>
    <row r="106" spans="1:14" x14ac:dyDescent="0.3">
      <c r="A106" s="109"/>
      <c r="B106" s="84" t="s">
        <v>148</v>
      </c>
      <c r="C106" s="86" t="s">
        <v>90</v>
      </c>
      <c r="D106" s="86" t="s">
        <v>90</v>
      </c>
      <c r="E106" s="86" t="s">
        <v>90</v>
      </c>
      <c r="F106" s="86" t="s">
        <v>90</v>
      </c>
      <c r="G106" s="86" t="s">
        <v>90</v>
      </c>
      <c r="H106" s="86" t="s">
        <v>90</v>
      </c>
      <c r="I106" s="86" t="s">
        <v>90</v>
      </c>
      <c r="J106" s="86" t="s">
        <v>90</v>
      </c>
      <c r="K106" s="86">
        <v>9765.8949615488418</v>
      </c>
      <c r="L106" s="86">
        <v>9495.4165777344078</v>
      </c>
      <c r="M106" s="86">
        <v>10974.484598276264</v>
      </c>
      <c r="N106" s="86">
        <v>11225.097680676374</v>
      </c>
    </row>
    <row r="107" spans="1:14" x14ac:dyDescent="0.3">
      <c r="A107" s="109" t="s">
        <v>46</v>
      </c>
      <c r="B107" s="84" t="s">
        <v>147</v>
      </c>
      <c r="C107" s="85" t="s">
        <v>90</v>
      </c>
      <c r="D107" s="85" t="s">
        <v>90</v>
      </c>
      <c r="E107" s="85" t="s">
        <v>90</v>
      </c>
      <c r="F107" s="85">
        <v>28717.482959016663</v>
      </c>
      <c r="G107" s="85">
        <v>18054.939513679299</v>
      </c>
      <c r="H107" s="85">
        <v>18168.13593326565</v>
      </c>
      <c r="I107" s="85">
        <v>18421.678914950411</v>
      </c>
      <c r="J107" s="85">
        <v>20514.7727505</v>
      </c>
      <c r="K107" s="85">
        <v>21269.43855508223</v>
      </c>
      <c r="L107" s="85">
        <v>24863.772523433545</v>
      </c>
      <c r="M107" s="85">
        <v>29466.075806957335</v>
      </c>
      <c r="N107" s="85">
        <v>31247.820938348457</v>
      </c>
    </row>
    <row r="108" spans="1:14" x14ac:dyDescent="0.3">
      <c r="A108" s="109"/>
      <c r="B108" s="84" t="s">
        <v>148</v>
      </c>
      <c r="C108" s="86" t="s">
        <v>90</v>
      </c>
      <c r="D108" s="86" t="s">
        <v>90</v>
      </c>
      <c r="E108" s="86" t="s">
        <v>90</v>
      </c>
      <c r="F108" s="86">
        <v>34532.492874700161</v>
      </c>
      <c r="G108" s="86">
        <v>23652.147086287336</v>
      </c>
      <c r="H108" s="86">
        <v>20415.207883769439</v>
      </c>
      <c r="I108" s="86">
        <v>21059.243573995911</v>
      </c>
      <c r="J108" s="86">
        <v>23993.547370079996</v>
      </c>
      <c r="K108" s="86">
        <v>24226.147473321271</v>
      </c>
      <c r="L108" s="86">
        <v>26737.489648968971</v>
      </c>
      <c r="M108" s="86">
        <v>28789.726583386087</v>
      </c>
      <c r="N108" s="86">
        <v>31965.349641070723</v>
      </c>
    </row>
    <row r="109" spans="1:14" x14ac:dyDescent="0.3">
      <c r="A109" s="109" t="s">
        <v>47</v>
      </c>
      <c r="B109" s="84" t="s">
        <v>147</v>
      </c>
      <c r="C109" s="85" t="s">
        <v>90</v>
      </c>
      <c r="D109" s="85" t="s">
        <v>90</v>
      </c>
      <c r="E109" s="85" t="s">
        <v>90</v>
      </c>
      <c r="F109" s="85">
        <v>22362.036498484096</v>
      </c>
      <c r="G109" s="85">
        <v>12764.632224821155</v>
      </c>
      <c r="H109" s="85">
        <v>14635.172088528663</v>
      </c>
      <c r="I109" s="85">
        <v>14466.04953293482</v>
      </c>
      <c r="J109" s="85">
        <v>16477.047505328999</v>
      </c>
      <c r="K109" s="85">
        <v>15834.092450754866</v>
      </c>
      <c r="L109" s="85">
        <v>17293.350349402375</v>
      </c>
      <c r="M109" s="85">
        <v>20771.635208063348</v>
      </c>
      <c r="N109" s="85">
        <v>30480.163669664988</v>
      </c>
    </row>
    <row r="110" spans="1:14" x14ac:dyDescent="0.3">
      <c r="A110" s="109"/>
      <c r="B110" s="84" t="s">
        <v>148</v>
      </c>
      <c r="C110" s="86" t="s">
        <v>90</v>
      </c>
      <c r="D110" s="86" t="s">
        <v>90</v>
      </c>
      <c r="E110" s="86" t="s">
        <v>90</v>
      </c>
      <c r="F110" s="86">
        <v>51206.00430653699</v>
      </c>
      <c r="G110" s="86">
        <v>19047.213016947419</v>
      </c>
      <c r="H110" s="86">
        <v>18088.899766067898</v>
      </c>
      <c r="I110" s="86">
        <v>17086.18277881949</v>
      </c>
      <c r="J110" s="86">
        <v>21128.312909042979</v>
      </c>
      <c r="K110" s="86">
        <v>20719.338457089867</v>
      </c>
      <c r="L110" s="86">
        <v>22966.815914335028</v>
      </c>
      <c r="M110" s="86">
        <v>23643.218915589965</v>
      </c>
      <c r="N110" s="86">
        <v>31595.723546815621</v>
      </c>
    </row>
    <row r="111" spans="1:14" x14ac:dyDescent="0.3">
      <c r="A111" s="109" t="s">
        <v>48</v>
      </c>
      <c r="B111" s="84" t="s">
        <v>147</v>
      </c>
      <c r="C111" s="85">
        <v>3320.1420713007547</v>
      </c>
      <c r="D111" s="85">
        <v>2274.4632542738555</v>
      </c>
      <c r="E111" s="85">
        <v>2121.284298230039</v>
      </c>
      <c r="F111" s="85">
        <v>3681.8219165887772</v>
      </c>
      <c r="G111" s="85">
        <v>2296.6647108654406</v>
      </c>
      <c r="H111" s="85">
        <v>5193.3753731268098</v>
      </c>
      <c r="I111" s="85">
        <v>1862.2656263712563</v>
      </c>
      <c r="J111" s="85">
        <v>995.13207539999996</v>
      </c>
      <c r="K111" s="85">
        <v>2239.9710178727923</v>
      </c>
      <c r="L111" s="85">
        <v>1857.1088371612043</v>
      </c>
      <c r="M111" s="85">
        <v>1091.9690026982603</v>
      </c>
      <c r="N111" s="85">
        <v>1153.6557872308217</v>
      </c>
    </row>
    <row r="112" spans="1:14" x14ac:dyDescent="0.3">
      <c r="A112" s="109"/>
      <c r="B112" s="84" t="s">
        <v>148</v>
      </c>
      <c r="C112" s="86">
        <v>6700.4384236120304</v>
      </c>
      <c r="D112" s="86">
        <v>7590.4444253343281</v>
      </c>
      <c r="E112" s="86">
        <v>7205.8190692239677</v>
      </c>
      <c r="F112" s="86">
        <v>3693.0238985918386</v>
      </c>
      <c r="G112" s="86">
        <v>3265.5678093006745</v>
      </c>
      <c r="H112" s="86">
        <v>4515.8765047631859</v>
      </c>
      <c r="I112" s="86">
        <v>3537.0004744066659</v>
      </c>
      <c r="J112" s="86">
        <v>3980.4744590999999</v>
      </c>
      <c r="K112" s="86">
        <v>1508.2235414159834</v>
      </c>
      <c r="L112" s="86">
        <v>2946.4506701180849</v>
      </c>
      <c r="M112" s="86">
        <v>2260.3977452251124</v>
      </c>
      <c r="N112" s="86">
        <v>2261.4261164024729</v>
      </c>
    </row>
    <row r="113" spans="1:11" x14ac:dyDescent="0.3">
      <c r="A113" s="62"/>
      <c r="B113" s="58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x14ac:dyDescent="0.3">
      <c r="A114" s="62"/>
      <c r="B114" s="63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x14ac:dyDescent="0.3">
      <c r="A115" s="58"/>
      <c r="B115" s="63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x14ac:dyDescent="0.3">
      <c r="A116" s="62"/>
      <c r="B116" s="63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x14ac:dyDescent="0.3">
      <c r="A117" s="58"/>
      <c r="B117" s="63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x14ac:dyDescent="0.3">
      <c r="A118" s="62"/>
      <c r="B118" s="63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x14ac:dyDescent="0.3">
      <c r="A119" s="58"/>
      <c r="B119" s="63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x14ac:dyDescent="0.3">
      <c r="A120" s="62"/>
      <c r="B120" s="63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x14ac:dyDescent="0.3">
      <c r="A121" s="58"/>
      <c r="B121" s="63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x14ac:dyDescent="0.3">
      <c r="A122" s="62"/>
      <c r="B122" s="63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x14ac:dyDescent="0.3">
      <c r="A123" s="58"/>
      <c r="B123" s="63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x14ac:dyDescent="0.3">
      <c r="A124" s="62"/>
      <c r="B124" s="63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x14ac:dyDescent="0.3">
      <c r="A125" s="58"/>
      <c r="B125" s="63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x14ac:dyDescent="0.3">
      <c r="A126" s="62"/>
      <c r="B126" s="63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x14ac:dyDescent="0.3">
      <c r="A127" s="58"/>
      <c r="B127" s="63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x14ac:dyDescent="0.3">
      <c r="A128" s="62"/>
      <c r="B128" s="63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x14ac:dyDescent="0.3">
      <c r="A129" s="58"/>
      <c r="B129" s="63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x14ac:dyDescent="0.3">
      <c r="A130" s="62"/>
      <c r="B130" s="63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x14ac:dyDescent="0.3">
      <c r="A131" s="58"/>
      <c r="B131" s="63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x14ac:dyDescent="0.3">
      <c r="A132" s="62"/>
      <c r="B132" s="63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x14ac:dyDescent="0.3">
      <c r="A133" s="58"/>
      <c r="B133" s="63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x14ac:dyDescent="0.3">
      <c r="A134" s="62"/>
      <c r="B134" s="63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x14ac:dyDescent="0.3">
      <c r="A135" s="58"/>
      <c r="B135" s="63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x14ac:dyDescent="0.3">
      <c r="A136" s="62"/>
      <c r="B136" s="63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x14ac:dyDescent="0.3">
      <c r="A137" s="58"/>
      <c r="B137" s="63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x14ac:dyDescent="0.3">
      <c r="A138" s="62"/>
      <c r="B138" s="63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x14ac:dyDescent="0.3">
      <c r="A139" s="58"/>
      <c r="B139" s="63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x14ac:dyDescent="0.3">
      <c r="A140" s="62"/>
      <c r="B140" s="63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x14ac:dyDescent="0.3">
      <c r="A141" s="58"/>
      <c r="B141" s="63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x14ac:dyDescent="0.3">
      <c r="A142" s="62"/>
      <c r="B142" s="63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x14ac:dyDescent="0.3">
      <c r="A143" s="58"/>
      <c r="B143" s="63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x14ac:dyDescent="0.3">
      <c r="A144" s="62"/>
      <c r="B144" s="63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x14ac:dyDescent="0.3">
      <c r="A145" s="58"/>
      <c r="B145" s="63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x14ac:dyDescent="0.3">
      <c r="A146" s="62"/>
      <c r="B146" s="63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x14ac:dyDescent="0.3">
      <c r="A147" s="58"/>
      <c r="B147" s="63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x14ac:dyDescent="0.3">
      <c r="A148" s="62"/>
      <c r="B148" s="63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x14ac:dyDescent="0.3">
      <c r="A149" s="58"/>
      <c r="B149" s="63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x14ac:dyDescent="0.3">
      <c r="A150" s="62"/>
      <c r="B150" s="63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x14ac:dyDescent="0.3">
      <c r="A151" s="58"/>
      <c r="B151" s="63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x14ac:dyDescent="0.3">
      <c r="A152" s="62"/>
      <c r="B152" s="63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x14ac:dyDescent="0.3">
      <c r="A153" s="58"/>
      <c r="B153" s="63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x14ac:dyDescent="0.3">
      <c r="A154" s="62"/>
      <c r="B154" s="63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x14ac:dyDescent="0.3">
      <c r="A155" s="58"/>
      <c r="B155" s="63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x14ac:dyDescent="0.3">
      <c r="A156" s="62"/>
      <c r="B156" s="63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x14ac:dyDescent="0.3">
      <c r="A157" s="58"/>
      <c r="B157" s="63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x14ac:dyDescent="0.3">
      <c r="A158" s="62"/>
      <c r="B158" s="63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x14ac:dyDescent="0.3">
      <c r="A159" s="58"/>
      <c r="B159" s="63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x14ac:dyDescent="0.3">
      <c r="A160" s="62"/>
      <c r="B160" s="58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x14ac:dyDescent="0.3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x14ac:dyDescent="0.3">
      <c r="A162" s="61"/>
      <c r="B162" s="58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x14ac:dyDescent="0.3">
      <c r="A163" s="62"/>
      <c r="B163" s="58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x14ac:dyDescent="0.3">
      <c r="A164" s="62"/>
      <c r="B164" s="58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x14ac:dyDescent="0.3">
      <c r="A165" s="62"/>
      <c r="B165" s="63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x14ac:dyDescent="0.3">
      <c r="A166" s="58"/>
      <c r="B166" s="63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x14ac:dyDescent="0.3">
      <c r="A167" s="62"/>
      <c r="B167" s="63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x14ac:dyDescent="0.3">
      <c r="A168" s="58"/>
      <c r="B168" s="63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x14ac:dyDescent="0.3">
      <c r="A169" s="62"/>
      <c r="B169" s="63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x14ac:dyDescent="0.3">
      <c r="A170" s="58"/>
      <c r="B170" s="63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x14ac:dyDescent="0.3">
      <c r="A171" s="62"/>
      <c r="B171" s="63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x14ac:dyDescent="0.3">
      <c r="A172" s="58"/>
      <c r="B172" s="63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3">
      <c r="A173" s="62"/>
      <c r="B173" s="63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x14ac:dyDescent="0.3">
      <c r="A174" s="58"/>
      <c r="B174" s="63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3">
      <c r="A175" s="62"/>
      <c r="B175" s="63"/>
      <c r="C175" s="57"/>
      <c r="D175" s="57"/>
      <c r="E175" s="57"/>
      <c r="F175" s="57"/>
      <c r="G175" s="57"/>
      <c r="H175" s="57"/>
      <c r="I175" s="57"/>
      <c r="J175" s="57"/>
      <c r="K175" s="57"/>
    </row>
    <row r="176" spans="1:11" x14ac:dyDescent="0.3">
      <c r="A176" s="58"/>
      <c r="B176" s="63"/>
      <c r="C176" s="57"/>
      <c r="D176" s="57"/>
      <c r="E176" s="57"/>
      <c r="F176" s="57"/>
      <c r="G176" s="57"/>
      <c r="H176" s="57"/>
      <c r="I176" s="57"/>
      <c r="J176" s="57"/>
      <c r="K176" s="57"/>
    </row>
    <row r="177" spans="1:11" x14ac:dyDescent="0.3">
      <c r="A177" s="62"/>
      <c r="B177" s="63"/>
      <c r="C177" s="57"/>
      <c r="D177" s="57"/>
      <c r="E177" s="57"/>
      <c r="F177" s="57"/>
      <c r="G177" s="57"/>
      <c r="H177" s="57"/>
      <c r="I177" s="57"/>
      <c r="J177" s="57"/>
      <c r="K177" s="57"/>
    </row>
    <row r="178" spans="1:11" x14ac:dyDescent="0.3">
      <c r="A178" s="58"/>
      <c r="B178" s="63"/>
      <c r="C178" s="57"/>
      <c r="D178" s="57"/>
      <c r="E178" s="57"/>
      <c r="F178" s="57"/>
      <c r="G178" s="57"/>
      <c r="H178" s="57"/>
      <c r="I178" s="57"/>
      <c r="J178" s="57"/>
      <c r="K178" s="57"/>
    </row>
    <row r="179" spans="1:11" x14ac:dyDescent="0.3">
      <c r="A179" s="62"/>
      <c r="B179" s="63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x14ac:dyDescent="0.3">
      <c r="A180" s="58"/>
      <c r="B180" s="63"/>
      <c r="C180" s="57"/>
      <c r="D180" s="57"/>
      <c r="E180" s="57"/>
      <c r="F180" s="57"/>
      <c r="G180" s="57"/>
      <c r="H180" s="57"/>
      <c r="I180" s="57"/>
      <c r="J180" s="57"/>
      <c r="K180" s="57"/>
    </row>
    <row r="181" spans="1:11" x14ac:dyDescent="0.3">
      <c r="A181" s="62"/>
      <c r="B181" s="63"/>
      <c r="C181" s="57"/>
      <c r="D181" s="57"/>
      <c r="E181" s="57"/>
      <c r="F181" s="57"/>
      <c r="G181" s="57"/>
      <c r="H181" s="57"/>
      <c r="I181" s="57"/>
      <c r="J181" s="57"/>
      <c r="K181" s="57"/>
    </row>
    <row r="182" spans="1:11" x14ac:dyDescent="0.3">
      <c r="A182" s="58"/>
      <c r="B182" s="63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x14ac:dyDescent="0.3">
      <c r="A183" s="62"/>
      <c r="B183" s="63"/>
      <c r="C183" s="57"/>
      <c r="D183" s="57"/>
      <c r="E183" s="57"/>
      <c r="F183" s="57"/>
      <c r="G183" s="57"/>
      <c r="H183" s="57"/>
      <c r="I183" s="57"/>
      <c r="J183" s="57"/>
      <c r="K183" s="57"/>
    </row>
    <row r="184" spans="1:11" x14ac:dyDescent="0.3">
      <c r="A184" s="58"/>
      <c r="B184" s="63"/>
      <c r="C184" s="57"/>
      <c r="D184" s="57"/>
      <c r="E184" s="57"/>
      <c r="F184" s="57"/>
      <c r="G184" s="57"/>
      <c r="H184" s="57"/>
      <c r="I184" s="57"/>
      <c r="J184" s="57"/>
      <c r="K184" s="57"/>
    </row>
    <row r="185" spans="1:11" x14ac:dyDescent="0.3">
      <c r="A185" s="62"/>
      <c r="B185" s="63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x14ac:dyDescent="0.3">
      <c r="A186" s="58"/>
      <c r="B186" s="63"/>
      <c r="C186" s="57"/>
      <c r="D186" s="57"/>
      <c r="E186" s="57"/>
      <c r="F186" s="57"/>
      <c r="G186" s="57"/>
      <c r="H186" s="57"/>
      <c r="I186" s="57"/>
      <c r="J186" s="57"/>
      <c r="K186" s="57"/>
    </row>
    <row r="187" spans="1:11" x14ac:dyDescent="0.3">
      <c r="A187" s="62"/>
      <c r="B187" s="63"/>
      <c r="C187" s="57"/>
      <c r="D187" s="57"/>
      <c r="E187" s="57"/>
      <c r="F187" s="57"/>
      <c r="G187" s="57"/>
      <c r="H187" s="57"/>
      <c r="I187" s="57"/>
      <c r="J187" s="57"/>
      <c r="K187" s="57"/>
    </row>
    <row r="188" spans="1:11" x14ac:dyDescent="0.3">
      <c r="A188" s="58"/>
      <c r="B188" s="63"/>
      <c r="C188" s="57"/>
      <c r="D188" s="57"/>
      <c r="E188" s="57"/>
      <c r="F188" s="57"/>
      <c r="G188" s="57"/>
      <c r="H188" s="57"/>
      <c r="I188" s="57"/>
      <c r="J188" s="57"/>
      <c r="K188" s="57"/>
    </row>
    <row r="189" spans="1:11" x14ac:dyDescent="0.3">
      <c r="A189" s="62"/>
      <c r="B189" s="63"/>
      <c r="C189" s="57"/>
      <c r="D189" s="57"/>
      <c r="E189" s="57"/>
      <c r="F189" s="57"/>
      <c r="G189" s="57"/>
      <c r="H189" s="57"/>
      <c r="I189" s="57"/>
      <c r="J189" s="57"/>
      <c r="K189" s="57"/>
    </row>
    <row r="190" spans="1:11" x14ac:dyDescent="0.3">
      <c r="A190" s="58"/>
      <c r="B190" s="63"/>
      <c r="C190" s="57"/>
      <c r="D190" s="57"/>
      <c r="E190" s="57"/>
      <c r="F190" s="57"/>
      <c r="G190" s="57"/>
      <c r="H190" s="57"/>
      <c r="I190" s="57"/>
      <c r="J190" s="57"/>
      <c r="K190" s="57"/>
    </row>
    <row r="191" spans="1:11" x14ac:dyDescent="0.3">
      <c r="A191" s="62"/>
      <c r="B191" s="63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x14ac:dyDescent="0.3">
      <c r="A192" s="58"/>
      <c r="B192" s="63"/>
      <c r="C192" s="57"/>
      <c r="D192" s="57"/>
      <c r="E192" s="57"/>
      <c r="F192" s="57"/>
      <c r="G192" s="57"/>
      <c r="H192" s="57"/>
      <c r="I192" s="57"/>
      <c r="J192" s="57"/>
      <c r="K192" s="57"/>
    </row>
    <row r="193" spans="1:11" x14ac:dyDescent="0.3">
      <c r="A193" s="62"/>
      <c r="B193" s="63"/>
      <c r="C193" s="57"/>
      <c r="D193" s="57"/>
      <c r="E193" s="57"/>
      <c r="F193" s="57"/>
      <c r="G193" s="57"/>
      <c r="H193" s="57"/>
      <c r="I193" s="57"/>
      <c r="J193" s="57"/>
      <c r="K193" s="57"/>
    </row>
    <row r="194" spans="1:11" x14ac:dyDescent="0.3">
      <c r="A194" s="58"/>
      <c r="B194" s="63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x14ac:dyDescent="0.3">
      <c r="A195" s="62"/>
      <c r="B195" s="63"/>
      <c r="C195" s="57"/>
      <c r="D195" s="57"/>
      <c r="E195" s="57"/>
      <c r="F195" s="57"/>
      <c r="G195" s="57"/>
      <c r="H195" s="57"/>
      <c r="I195" s="57"/>
      <c r="J195" s="57"/>
      <c r="K195" s="57"/>
    </row>
    <row r="196" spans="1:11" x14ac:dyDescent="0.3">
      <c r="A196" s="58"/>
      <c r="B196" s="63"/>
      <c r="C196" s="57"/>
      <c r="D196" s="57"/>
      <c r="E196" s="57"/>
      <c r="F196" s="57"/>
      <c r="G196" s="57"/>
      <c r="H196" s="57"/>
      <c r="I196" s="57"/>
      <c r="J196" s="57"/>
      <c r="K196" s="57"/>
    </row>
    <row r="197" spans="1:11" x14ac:dyDescent="0.3">
      <c r="A197" s="62"/>
      <c r="B197" s="63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x14ac:dyDescent="0.3">
      <c r="A198" s="58"/>
      <c r="B198" s="63"/>
      <c r="C198" s="57"/>
      <c r="D198" s="57"/>
      <c r="E198" s="57"/>
      <c r="F198" s="57"/>
      <c r="G198" s="57"/>
      <c r="H198" s="57"/>
      <c r="I198" s="57"/>
      <c r="J198" s="57"/>
      <c r="K198" s="57"/>
    </row>
    <row r="199" spans="1:11" x14ac:dyDescent="0.3">
      <c r="A199" s="62"/>
      <c r="B199" s="63"/>
      <c r="C199" s="57"/>
      <c r="D199" s="57"/>
      <c r="E199" s="57"/>
      <c r="F199" s="57"/>
      <c r="G199" s="57"/>
      <c r="H199" s="57"/>
      <c r="I199" s="57"/>
      <c r="J199" s="57"/>
      <c r="K199" s="57"/>
    </row>
    <row r="200" spans="1:11" x14ac:dyDescent="0.3">
      <c r="A200" s="58"/>
      <c r="B200" s="63"/>
      <c r="C200" s="57"/>
      <c r="D200" s="57"/>
      <c r="E200" s="57"/>
      <c r="F200" s="57"/>
      <c r="G200" s="57"/>
      <c r="H200" s="57"/>
      <c r="I200" s="57"/>
      <c r="J200" s="57"/>
      <c r="K200" s="57"/>
    </row>
    <row r="201" spans="1:11" x14ac:dyDescent="0.3">
      <c r="A201" s="62"/>
      <c r="B201" s="63"/>
      <c r="C201" s="57"/>
      <c r="D201" s="57"/>
      <c r="E201" s="57"/>
      <c r="F201" s="57"/>
      <c r="G201" s="57"/>
      <c r="H201" s="57"/>
      <c r="I201" s="57"/>
      <c r="J201" s="57"/>
      <c r="K201" s="57"/>
    </row>
    <row r="202" spans="1:11" x14ac:dyDescent="0.3">
      <c r="A202" s="58"/>
      <c r="B202" s="63"/>
      <c r="C202" s="57"/>
      <c r="D202" s="57"/>
      <c r="E202" s="57"/>
      <c r="F202" s="57"/>
      <c r="G202" s="57"/>
      <c r="H202" s="57"/>
      <c r="I202" s="57"/>
      <c r="J202" s="57"/>
      <c r="K202" s="57"/>
    </row>
    <row r="203" spans="1:11" x14ac:dyDescent="0.3">
      <c r="A203" s="62"/>
      <c r="B203" s="63"/>
      <c r="C203" s="57"/>
      <c r="D203" s="57"/>
      <c r="E203" s="57"/>
      <c r="F203" s="57"/>
      <c r="G203" s="57"/>
      <c r="H203" s="57"/>
      <c r="I203" s="57"/>
      <c r="J203" s="57"/>
      <c r="K203" s="57"/>
    </row>
    <row r="204" spans="1:11" x14ac:dyDescent="0.3">
      <c r="A204" s="58"/>
      <c r="B204" s="63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x14ac:dyDescent="0.3">
      <c r="A205" s="62"/>
      <c r="B205" s="63"/>
      <c r="C205" s="57"/>
      <c r="D205" s="57"/>
      <c r="E205" s="57"/>
      <c r="F205" s="57"/>
      <c r="G205" s="57"/>
      <c r="H205" s="57"/>
      <c r="I205" s="57"/>
      <c r="J205" s="57"/>
      <c r="K205" s="57"/>
    </row>
    <row r="206" spans="1:11" x14ac:dyDescent="0.3">
      <c r="A206" s="58"/>
      <c r="B206" s="63"/>
      <c r="C206" s="57"/>
      <c r="D206" s="57"/>
      <c r="E206" s="57"/>
      <c r="F206" s="57"/>
      <c r="G206" s="57"/>
      <c r="H206" s="57"/>
      <c r="I206" s="57"/>
      <c r="J206" s="57"/>
      <c r="K206" s="57"/>
    </row>
    <row r="207" spans="1:11" x14ac:dyDescent="0.3">
      <c r="A207" s="62"/>
      <c r="B207" s="63"/>
      <c r="C207" s="57"/>
      <c r="D207" s="57"/>
      <c r="E207" s="57"/>
      <c r="F207" s="57"/>
      <c r="G207" s="57"/>
      <c r="H207" s="57"/>
      <c r="I207" s="57"/>
      <c r="J207" s="57"/>
      <c r="K207" s="57"/>
    </row>
    <row r="208" spans="1:11" x14ac:dyDescent="0.3">
      <c r="A208" s="58"/>
      <c r="B208" s="63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x14ac:dyDescent="0.3">
      <c r="A209" s="62"/>
      <c r="B209" s="63"/>
      <c r="C209" s="57"/>
      <c r="D209" s="57"/>
      <c r="E209" s="57"/>
      <c r="F209" s="57"/>
      <c r="G209" s="57"/>
      <c r="H209" s="57"/>
      <c r="I209" s="57"/>
      <c r="J209" s="57"/>
      <c r="K209" s="57"/>
    </row>
    <row r="210" spans="1:11" x14ac:dyDescent="0.3">
      <c r="A210" s="58"/>
      <c r="B210" s="63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x14ac:dyDescent="0.3">
      <c r="A211" s="62"/>
      <c r="B211" s="58"/>
      <c r="C211" s="57"/>
      <c r="D211" s="57"/>
      <c r="E211" s="57"/>
      <c r="F211" s="57"/>
      <c r="G211" s="57"/>
      <c r="H211" s="57"/>
      <c r="I211" s="57"/>
      <c r="J211" s="57"/>
      <c r="K211" s="57"/>
    </row>
    <row r="212" spans="1:11" x14ac:dyDescent="0.3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</row>
    <row r="213" spans="1:11" x14ac:dyDescent="0.3">
      <c r="A213" s="61"/>
      <c r="B213" s="58"/>
      <c r="C213" s="57"/>
      <c r="D213" s="57"/>
      <c r="E213" s="57"/>
      <c r="F213" s="57"/>
      <c r="G213" s="57"/>
      <c r="H213" s="57"/>
      <c r="I213" s="57"/>
      <c r="J213" s="57"/>
      <c r="K213" s="57"/>
    </row>
    <row r="214" spans="1:11" x14ac:dyDescent="0.3">
      <c r="A214" s="62"/>
      <c r="B214" s="58"/>
      <c r="C214" s="57"/>
      <c r="D214" s="57"/>
      <c r="E214" s="57"/>
      <c r="F214" s="57"/>
      <c r="G214" s="57"/>
      <c r="H214" s="57"/>
      <c r="I214" s="57"/>
      <c r="J214" s="57"/>
      <c r="K214" s="57"/>
    </row>
    <row r="215" spans="1:11" x14ac:dyDescent="0.3">
      <c r="A215" s="62"/>
      <c r="B215" s="58"/>
      <c r="C215" s="57"/>
      <c r="D215" s="57"/>
      <c r="E215" s="57"/>
      <c r="F215" s="57"/>
      <c r="G215" s="57"/>
      <c r="H215" s="57"/>
      <c r="I215" s="57"/>
      <c r="J215" s="57"/>
      <c r="K215" s="57"/>
    </row>
    <row r="216" spans="1:11" x14ac:dyDescent="0.3">
      <c r="A216" s="62"/>
      <c r="B216" s="63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x14ac:dyDescent="0.3">
      <c r="A217" s="58"/>
      <c r="B217" s="63"/>
      <c r="C217" s="57"/>
      <c r="D217" s="57"/>
      <c r="E217" s="57"/>
      <c r="F217" s="57"/>
      <c r="G217" s="57"/>
      <c r="H217" s="57"/>
      <c r="I217" s="57"/>
      <c r="J217" s="57"/>
      <c r="K217" s="57"/>
    </row>
    <row r="218" spans="1:11" x14ac:dyDescent="0.3">
      <c r="A218" s="62"/>
      <c r="B218" s="63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x14ac:dyDescent="0.3">
      <c r="A219" s="58"/>
      <c r="B219" s="63"/>
      <c r="C219" s="57"/>
      <c r="D219" s="57"/>
      <c r="E219" s="57"/>
      <c r="F219" s="57"/>
      <c r="G219" s="57"/>
      <c r="H219" s="57"/>
      <c r="I219" s="57"/>
      <c r="J219" s="57"/>
      <c r="K219" s="57"/>
    </row>
    <row r="220" spans="1:11" x14ac:dyDescent="0.3">
      <c r="A220" s="62"/>
      <c r="B220" s="63"/>
      <c r="C220" s="57"/>
      <c r="D220" s="57"/>
      <c r="E220" s="57"/>
      <c r="F220" s="57"/>
      <c r="G220" s="57"/>
      <c r="H220" s="57"/>
      <c r="I220" s="57"/>
      <c r="J220" s="57"/>
      <c r="K220" s="57"/>
    </row>
    <row r="221" spans="1:11" x14ac:dyDescent="0.3">
      <c r="A221" s="58"/>
      <c r="B221" s="63"/>
      <c r="C221" s="57"/>
      <c r="D221" s="57"/>
      <c r="E221" s="57"/>
      <c r="F221" s="57"/>
      <c r="G221" s="57"/>
      <c r="H221" s="57"/>
      <c r="I221" s="57"/>
      <c r="J221" s="57"/>
      <c r="K221" s="57"/>
    </row>
    <row r="222" spans="1:11" x14ac:dyDescent="0.3">
      <c r="A222" s="62"/>
      <c r="B222" s="63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x14ac:dyDescent="0.3">
      <c r="A223" s="58"/>
      <c r="B223" s="63"/>
      <c r="C223" s="57"/>
      <c r="D223" s="57"/>
      <c r="E223" s="57"/>
      <c r="F223" s="57"/>
      <c r="G223" s="57"/>
      <c r="H223" s="57"/>
      <c r="I223" s="57"/>
      <c r="J223" s="57"/>
      <c r="K223" s="57"/>
    </row>
    <row r="224" spans="1:11" x14ac:dyDescent="0.3">
      <c r="A224" s="62"/>
      <c r="B224" s="63"/>
      <c r="C224" s="57"/>
      <c r="D224" s="57"/>
      <c r="E224" s="57"/>
      <c r="F224" s="57"/>
      <c r="G224" s="57"/>
      <c r="H224" s="57"/>
      <c r="I224" s="57"/>
      <c r="J224" s="57"/>
      <c r="K224" s="57"/>
    </row>
    <row r="225" spans="1:11" x14ac:dyDescent="0.3">
      <c r="A225" s="58"/>
      <c r="B225" s="63"/>
      <c r="C225" s="57"/>
      <c r="D225" s="57"/>
      <c r="E225" s="57"/>
      <c r="F225" s="57"/>
      <c r="G225" s="57"/>
      <c r="H225" s="57"/>
      <c r="I225" s="57"/>
      <c r="J225" s="57"/>
      <c r="K225" s="57"/>
    </row>
    <row r="226" spans="1:11" x14ac:dyDescent="0.3">
      <c r="A226" s="62"/>
      <c r="B226" s="63"/>
      <c r="C226" s="57"/>
      <c r="D226" s="57"/>
      <c r="E226" s="57"/>
      <c r="F226" s="57"/>
      <c r="G226" s="57"/>
      <c r="H226" s="57"/>
      <c r="I226" s="57"/>
      <c r="J226" s="57"/>
      <c r="K226" s="57"/>
    </row>
    <row r="227" spans="1:11" x14ac:dyDescent="0.3">
      <c r="A227" s="58"/>
      <c r="B227" s="63"/>
      <c r="C227" s="57"/>
      <c r="D227" s="57"/>
      <c r="E227" s="57"/>
      <c r="F227" s="57"/>
      <c r="G227" s="57"/>
      <c r="H227" s="57"/>
      <c r="I227" s="57"/>
      <c r="J227" s="57"/>
      <c r="K227" s="57"/>
    </row>
    <row r="228" spans="1:11" x14ac:dyDescent="0.3">
      <c r="A228" s="62"/>
      <c r="B228" s="63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x14ac:dyDescent="0.3">
      <c r="A229" s="58"/>
      <c r="B229" s="63"/>
      <c r="C229" s="57"/>
      <c r="D229" s="57"/>
      <c r="E229" s="57"/>
      <c r="F229" s="57"/>
      <c r="G229" s="57"/>
      <c r="H229" s="57"/>
      <c r="I229" s="57"/>
      <c r="J229" s="57"/>
      <c r="K229" s="57"/>
    </row>
    <row r="230" spans="1:11" x14ac:dyDescent="0.3">
      <c r="A230" s="62"/>
      <c r="B230" s="63"/>
      <c r="C230" s="57"/>
      <c r="D230" s="57"/>
      <c r="E230" s="57"/>
      <c r="F230" s="57"/>
      <c r="G230" s="57"/>
      <c r="H230" s="57"/>
      <c r="I230" s="57"/>
      <c r="J230" s="57"/>
      <c r="K230" s="57"/>
    </row>
    <row r="231" spans="1:11" x14ac:dyDescent="0.3">
      <c r="A231" s="58"/>
      <c r="B231" s="63"/>
      <c r="C231" s="57"/>
      <c r="D231" s="57"/>
      <c r="E231" s="57"/>
      <c r="F231" s="57"/>
      <c r="G231" s="57"/>
      <c r="H231" s="57"/>
      <c r="I231" s="57"/>
      <c r="J231" s="57"/>
      <c r="K231" s="57"/>
    </row>
    <row r="232" spans="1:11" x14ac:dyDescent="0.3">
      <c r="A232" s="62"/>
      <c r="B232" s="63"/>
      <c r="C232" s="57"/>
      <c r="D232" s="57"/>
      <c r="E232" s="57"/>
      <c r="F232" s="57"/>
      <c r="G232" s="57"/>
      <c r="H232" s="57"/>
      <c r="I232" s="57"/>
      <c r="J232" s="57"/>
      <c r="K232" s="57"/>
    </row>
    <row r="233" spans="1:11" x14ac:dyDescent="0.3">
      <c r="A233" s="58"/>
      <c r="B233" s="63"/>
      <c r="C233" s="57"/>
      <c r="D233" s="57"/>
      <c r="E233" s="57"/>
      <c r="F233" s="57"/>
      <c r="G233" s="57"/>
      <c r="H233" s="57"/>
      <c r="I233" s="57"/>
      <c r="J233" s="57"/>
      <c r="K233" s="57"/>
    </row>
    <row r="234" spans="1:11" x14ac:dyDescent="0.3">
      <c r="A234" s="62"/>
      <c r="B234" s="63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x14ac:dyDescent="0.3">
      <c r="A235" s="58"/>
      <c r="B235" s="63"/>
      <c r="C235" s="57"/>
      <c r="D235" s="57"/>
      <c r="E235" s="57"/>
      <c r="F235" s="57"/>
      <c r="G235" s="57"/>
      <c r="H235" s="57"/>
      <c r="I235" s="57"/>
      <c r="J235" s="57"/>
      <c r="K235" s="57"/>
    </row>
    <row r="236" spans="1:11" x14ac:dyDescent="0.3">
      <c r="A236" s="62"/>
      <c r="B236" s="63"/>
      <c r="C236" s="57"/>
      <c r="D236" s="57"/>
      <c r="E236" s="57"/>
      <c r="F236" s="57"/>
      <c r="G236" s="57"/>
      <c r="H236" s="57"/>
      <c r="I236" s="57"/>
      <c r="J236" s="57"/>
      <c r="K236" s="57"/>
    </row>
    <row r="237" spans="1:11" x14ac:dyDescent="0.3">
      <c r="A237" s="58"/>
      <c r="B237" s="63"/>
      <c r="C237" s="57"/>
      <c r="D237" s="57"/>
      <c r="E237" s="57"/>
      <c r="F237" s="57"/>
      <c r="G237" s="57"/>
      <c r="H237" s="57"/>
      <c r="I237" s="57"/>
      <c r="J237" s="57"/>
      <c r="K237" s="57"/>
    </row>
    <row r="238" spans="1:11" x14ac:dyDescent="0.3">
      <c r="A238" s="62"/>
      <c r="B238" s="63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x14ac:dyDescent="0.3">
      <c r="A239" s="58"/>
      <c r="B239" s="63"/>
      <c r="C239" s="57"/>
      <c r="D239" s="57"/>
      <c r="E239" s="57"/>
      <c r="F239" s="57"/>
      <c r="G239" s="57"/>
      <c r="H239" s="57"/>
      <c r="I239" s="57"/>
      <c r="J239" s="57"/>
      <c r="K239" s="57"/>
    </row>
    <row r="240" spans="1:11" x14ac:dyDescent="0.3">
      <c r="A240" s="62"/>
      <c r="B240" s="63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x14ac:dyDescent="0.3">
      <c r="A241" s="58"/>
      <c r="B241" s="63"/>
      <c r="C241" s="57"/>
      <c r="D241" s="57"/>
      <c r="E241" s="57"/>
      <c r="F241" s="57"/>
      <c r="G241" s="57"/>
      <c r="H241" s="57"/>
      <c r="I241" s="57"/>
      <c r="J241" s="57"/>
      <c r="K241" s="57"/>
    </row>
    <row r="242" spans="1:11" x14ac:dyDescent="0.3">
      <c r="A242" s="62"/>
      <c r="B242" s="63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x14ac:dyDescent="0.3">
      <c r="A243" s="58"/>
      <c r="B243" s="63"/>
      <c r="C243" s="57"/>
      <c r="D243" s="57"/>
      <c r="E243" s="57"/>
      <c r="F243" s="57"/>
      <c r="G243" s="57"/>
      <c r="H243" s="57"/>
      <c r="I243" s="57"/>
      <c r="J243" s="57"/>
      <c r="K243" s="57"/>
    </row>
    <row r="244" spans="1:11" x14ac:dyDescent="0.3">
      <c r="A244" s="62"/>
      <c r="B244" s="63"/>
      <c r="C244" s="57"/>
      <c r="D244" s="57"/>
      <c r="E244" s="57"/>
      <c r="F244" s="57"/>
      <c r="G244" s="57"/>
      <c r="H244" s="57"/>
      <c r="I244" s="57"/>
      <c r="J244" s="57"/>
      <c r="K244" s="57"/>
    </row>
    <row r="245" spans="1:11" x14ac:dyDescent="0.3">
      <c r="A245" s="58"/>
      <c r="B245" s="63"/>
      <c r="C245" s="57"/>
      <c r="D245" s="57"/>
      <c r="E245" s="57"/>
      <c r="F245" s="57"/>
      <c r="G245" s="57"/>
      <c r="H245" s="57"/>
      <c r="I245" s="57"/>
      <c r="J245" s="57"/>
      <c r="K245" s="57"/>
    </row>
    <row r="246" spans="1:11" x14ac:dyDescent="0.3">
      <c r="A246" s="62"/>
      <c r="B246" s="63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x14ac:dyDescent="0.3">
      <c r="A247" s="58"/>
      <c r="B247" s="63"/>
      <c r="C247" s="57"/>
      <c r="D247" s="57"/>
      <c r="E247" s="57"/>
      <c r="F247" s="57"/>
      <c r="G247" s="57"/>
      <c r="H247" s="57"/>
      <c r="I247" s="57"/>
      <c r="J247" s="57"/>
      <c r="K247" s="57"/>
    </row>
    <row r="248" spans="1:11" x14ac:dyDescent="0.3">
      <c r="A248" s="62"/>
      <c r="B248" s="63"/>
      <c r="C248" s="57"/>
      <c r="D248" s="57"/>
      <c r="E248" s="57"/>
      <c r="F248" s="57"/>
      <c r="G248" s="57"/>
      <c r="H248" s="57"/>
      <c r="I248" s="57"/>
      <c r="J248" s="57"/>
      <c r="K248" s="57"/>
    </row>
    <row r="249" spans="1:11" x14ac:dyDescent="0.3">
      <c r="A249" s="58"/>
      <c r="B249" s="63"/>
      <c r="C249" s="57"/>
      <c r="D249" s="57"/>
      <c r="E249" s="57"/>
      <c r="F249" s="57"/>
      <c r="G249" s="57"/>
      <c r="H249" s="57"/>
      <c r="I249" s="57"/>
      <c r="J249" s="57"/>
      <c r="K249" s="57"/>
    </row>
    <row r="250" spans="1:11" x14ac:dyDescent="0.3">
      <c r="A250" s="62"/>
      <c r="B250" s="63"/>
      <c r="C250" s="57"/>
      <c r="D250" s="57"/>
      <c r="E250" s="57"/>
      <c r="F250" s="57"/>
      <c r="G250" s="57"/>
      <c r="H250" s="57"/>
      <c r="I250" s="57"/>
      <c r="J250" s="57"/>
      <c r="K250" s="57"/>
    </row>
    <row r="251" spans="1:11" x14ac:dyDescent="0.3">
      <c r="A251" s="58"/>
      <c r="B251" s="63"/>
      <c r="C251" s="57"/>
      <c r="D251" s="57"/>
      <c r="E251" s="57"/>
      <c r="F251" s="57"/>
      <c r="G251" s="57"/>
      <c r="H251" s="57"/>
      <c r="I251" s="57"/>
      <c r="J251" s="57"/>
      <c r="K251" s="57"/>
    </row>
    <row r="252" spans="1:11" x14ac:dyDescent="0.3">
      <c r="A252" s="62"/>
      <c r="B252" s="63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x14ac:dyDescent="0.3">
      <c r="A253" s="58"/>
      <c r="B253" s="63"/>
      <c r="C253" s="57"/>
      <c r="D253" s="57"/>
      <c r="E253" s="57"/>
      <c r="F253" s="57"/>
      <c r="G253" s="57"/>
      <c r="H253" s="57"/>
      <c r="I253" s="57"/>
      <c r="J253" s="57"/>
      <c r="K253" s="57"/>
    </row>
    <row r="254" spans="1:11" x14ac:dyDescent="0.3">
      <c r="A254" s="62"/>
      <c r="B254" s="63"/>
      <c r="C254" s="57"/>
      <c r="D254" s="57"/>
      <c r="E254" s="57"/>
      <c r="F254" s="57"/>
      <c r="G254" s="57"/>
      <c r="H254" s="57"/>
      <c r="I254" s="57"/>
      <c r="J254" s="57"/>
      <c r="K254" s="57"/>
    </row>
    <row r="255" spans="1:11" x14ac:dyDescent="0.3">
      <c r="A255" s="58"/>
      <c r="B255" s="63"/>
      <c r="C255" s="57"/>
      <c r="D255" s="57"/>
      <c r="E255" s="57"/>
      <c r="F255" s="57"/>
      <c r="G255" s="57"/>
      <c r="H255" s="57"/>
      <c r="I255" s="57"/>
      <c r="J255" s="57"/>
      <c r="K255" s="57"/>
    </row>
    <row r="256" spans="1:11" x14ac:dyDescent="0.3">
      <c r="A256" s="62"/>
      <c r="B256" s="63"/>
      <c r="C256" s="57"/>
      <c r="D256" s="57"/>
      <c r="E256" s="57"/>
      <c r="F256" s="57"/>
      <c r="G256" s="57"/>
      <c r="H256" s="57"/>
      <c r="I256" s="57"/>
      <c r="J256" s="57"/>
      <c r="K256" s="57"/>
    </row>
    <row r="257" spans="1:11" x14ac:dyDescent="0.3">
      <c r="A257" s="58"/>
      <c r="B257" s="63"/>
      <c r="C257" s="57"/>
      <c r="D257" s="57"/>
      <c r="E257" s="57"/>
      <c r="F257" s="57"/>
      <c r="G257" s="57"/>
      <c r="H257" s="57"/>
      <c r="I257" s="57"/>
      <c r="J257" s="57"/>
      <c r="K257" s="57"/>
    </row>
    <row r="258" spans="1:11" x14ac:dyDescent="0.3">
      <c r="A258" s="62"/>
      <c r="B258" s="63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x14ac:dyDescent="0.3">
      <c r="A259" s="58"/>
      <c r="B259" s="63"/>
      <c r="C259" s="57"/>
      <c r="D259" s="57"/>
      <c r="E259" s="57"/>
      <c r="F259" s="57"/>
      <c r="G259" s="57"/>
      <c r="H259" s="57"/>
      <c r="I259" s="57"/>
      <c r="J259" s="57"/>
      <c r="K259" s="57"/>
    </row>
    <row r="260" spans="1:11" x14ac:dyDescent="0.3">
      <c r="A260" s="62"/>
      <c r="B260" s="63"/>
      <c r="C260" s="57"/>
      <c r="D260" s="57"/>
      <c r="E260" s="57"/>
      <c r="F260" s="57"/>
      <c r="G260" s="57"/>
      <c r="H260" s="57"/>
      <c r="I260" s="57"/>
      <c r="J260" s="57"/>
      <c r="K260" s="57"/>
    </row>
    <row r="261" spans="1:11" x14ac:dyDescent="0.3">
      <c r="A261" s="58"/>
      <c r="B261" s="63"/>
      <c r="C261" s="57"/>
      <c r="D261" s="57"/>
      <c r="E261" s="57"/>
      <c r="F261" s="57"/>
      <c r="G261" s="57"/>
      <c r="H261" s="57"/>
      <c r="I261" s="57"/>
      <c r="J261" s="57"/>
      <c r="K261" s="57"/>
    </row>
    <row r="262" spans="1:11" x14ac:dyDescent="0.3">
      <c r="A262" s="62"/>
      <c r="B262" s="63"/>
      <c r="C262" s="57"/>
      <c r="D262" s="57"/>
      <c r="E262" s="57"/>
      <c r="F262" s="57"/>
      <c r="G262" s="57"/>
      <c r="H262" s="57"/>
      <c r="I262" s="57"/>
      <c r="J262" s="57"/>
      <c r="K262" s="57"/>
    </row>
    <row r="263" spans="1:11" x14ac:dyDescent="0.3">
      <c r="A263" s="58"/>
      <c r="B263" s="63"/>
      <c r="C263" s="57"/>
      <c r="D263" s="57"/>
      <c r="E263" s="57"/>
      <c r="F263" s="57"/>
      <c r="G263" s="57"/>
      <c r="H263" s="57"/>
      <c r="I263" s="57"/>
      <c r="J263" s="57"/>
      <c r="K263" s="57"/>
    </row>
    <row r="264" spans="1:11" x14ac:dyDescent="0.3">
      <c r="A264" s="62"/>
      <c r="B264" s="58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x14ac:dyDescent="0.3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</row>
    <row r="266" spans="1:11" x14ac:dyDescent="0.3">
      <c r="A266" s="61"/>
      <c r="B266" s="58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x14ac:dyDescent="0.3">
      <c r="A267" s="62"/>
      <c r="B267" s="58"/>
      <c r="C267" s="57"/>
      <c r="D267" s="57"/>
      <c r="E267" s="57"/>
      <c r="F267" s="57"/>
      <c r="G267" s="57"/>
      <c r="H267" s="57"/>
      <c r="I267" s="57"/>
      <c r="J267" s="57"/>
      <c r="K267" s="57"/>
    </row>
    <row r="268" spans="1:11" x14ac:dyDescent="0.3">
      <c r="A268" s="62"/>
      <c r="B268" s="58"/>
      <c r="C268" s="57"/>
      <c r="D268" s="57"/>
      <c r="E268" s="57"/>
      <c r="F268" s="57"/>
      <c r="G268" s="57"/>
      <c r="H268" s="57"/>
      <c r="I268" s="57"/>
      <c r="J268" s="57"/>
      <c r="K268" s="57"/>
    </row>
    <row r="269" spans="1:11" x14ac:dyDescent="0.3">
      <c r="A269" s="62"/>
      <c r="B269" s="63"/>
      <c r="C269" s="57"/>
      <c r="D269" s="57"/>
      <c r="E269" s="57"/>
      <c r="F269" s="57"/>
      <c r="G269" s="57"/>
      <c r="H269" s="57"/>
      <c r="I269" s="57"/>
      <c r="J269" s="57"/>
      <c r="K269" s="57"/>
    </row>
    <row r="270" spans="1:11" x14ac:dyDescent="0.3">
      <c r="A270" s="58"/>
      <c r="B270" s="63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x14ac:dyDescent="0.3">
      <c r="A271" s="62"/>
      <c r="B271" s="63"/>
      <c r="C271" s="57"/>
      <c r="D271" s="57"/>
      <c r="E271" s="57"/>
      <c r="F271" s="57"/>
      <c r="G271" s="57"/>
      <c r="H271" s="57"/>
      <c r="I271" s="57"/>
      <c r="J271" s="57"/>
      <c r="K271" s="57"/>
    </row>
    <row r="272" spans="1:11" x14ac:dyDescent="0.3">
      <c r="A272" s="58"/>
      <c r="B272" s="63"/>
      <c r="C272" s="57"/>
      <c r="D272" s="57"/>
      <c r="E272" s="57"/>
      <c r="F272" s="57"/>
      <c r="G272" s="57"/>
      <c r="H272" s="57"/>
      <c r="I272" s="57"/>
      <c r="J272" s="57"/>
      <c r="K272" s="57"/>
    </row>
    <row r="273" spans="1:11" x14ac:dyDescent="0.3">
      <c r="A273" s="62"/>
      <c r="B273" s="63"/>
      <c r="C273" s="57"/>
      <c r="D273" s="57"/>
      <c r="E273" s="57"/>
      <c r="F273" s="57"/>
      <c r="G273" s="57"/>
      <c r="H273" s="57"/>
      <c r="I273" s="57"/>
      <c r="J273" s="57"/>
      <c r="K273" s="57"/>
    </row>
    <row r="274" spans="1:11" x14ac:dyDescent="0.3">
      <c r="A274" s="58"/>
      <c r="B274" s="63"/>
      <c r="C274" s="57"/>
      <c r="D274" s="57"/>
      <c r="E274" s="57"/>
      <c r="F274" s="57"/>
      <c r="G274" s="57"/>
      <c r="H274" s="57"/>
      <c r="I274" s="57"/>
      <c r="J274" s="57"/>
      <c r="K274" s="57"/>
    </row>
    <row r="275" spans="1:11" x14ac:dyDescent="0.3">
      <c r="A275" s="62"/>
      <c r="B275" s="63"/>
      <c r="C275" s="57"/>
      <c r="D275" s="57"/>
      <c r="E275" s="57"/>
      <c r="F275" s="57"/>
      <c r="G275" s="57"/>
      <c r="H275" s="57"/>
      <c r="I275" s="57"/>
      <c r="J275" s="57"/>
      <c r="K275" s="57"/>
    </row>
    <row r="276" spans="1:11" x14ac:dyDescent="0.3">
      <c r="A276" s="58"/>
      <c r="B276" s="63"/>
      <c r="C276" s="57"/>
      <c r="D276" s="57"/>
      <c r="E276" s="57"/>
      <c r="F276" s="57"/>
      <c r="G276" s="57"/>
      <c r="H276" s="57"/>
      <c r="I276" s="57"/>
      <c r="J276" s="57"/>
      <c r="K276" s="57"/>
    </row>
    <row r="277" spans="1:11" x14ac:dyDescent="0.3">
      <c r="A277" s="62"/>
      <c r="B277" s="63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x14ac:dyDescent="0.3">
      <c r="A278" s="58"/>
      <c r="B278" s="63"/>
      <c r="C278" s="57"/>
      <c r="D278" s="57"/>
      <c r="E278" s="57"/>
      <c r="F278" s="57"/>
      <c r="G278" s="57"/>
      <c r="H278" s="57"/>
      <c r="I278" s="57"/>
      <c r="J278" s="57"/>
      <c r="K278" s="57"/>
    </row>
    <row r="279" spans="1:11" x14ac:dyDescent="0.3">
      <c r="A279" s="62"/>
      <c r="B279" s="63"/>
      <c r="C279" s="57"/>
      <c r="D279" s="57"/>
      <c r="E279" s="57"/>
      <c r="F279" s="57"/>
      <c r="G279" s="57"/>
      <c r="H279" s="57"/>
      <c r="I279" s="57"/>
      <c r="J279" s="57"/>
      <c r="K279" s="57"/>
    </row>
    <row r="280" spans="1:11" x14ac:dyDescent="0.3">
      <c r="A280" s="58"/>
      <c r="B280" s="63"/>
      <c r="C280" s="57"/>
      <c r="D280" s="57"/>
      <c r="E280" s="57"/>
      <c r="F280" s="57"/>
      <c r="G280" s="57"/>
      <c r="H280" s="57"/>
      <c r="I280" s="57"/>
      <c r="J280" s="57"/>
      <c r="K280" s="57"/>
    </row>
    <row r="281" spans="1:11" x14ac:dyDescent="0.3">
      <c r="A281" s="62"/>
      <c r="B281" s="63"/>
      <c r="C281" s="57"/>
      <c r="D281" s="57"/>
      <c r="E281" s="57"/>
      <c r="F281" s="57"/>
      <c r="G281" s="57"/>
      <c r="H281" s="57"/>
      <c r="I281" s="57"/>
      <c r="J281" s="57"/>
      <c r="K281" s="57"/>
    </row>
    <row r="282" spans="1:11" x14ac:dyDescent="0.3">
      <c r="A282" s="58"/>
      <c r="B282" s="63"/>
      <c r="C282" s="57"/>
      <c r="D282" s="57"/>
      <c r="E282" s="57"/>
      <c r="F282" s="57"/>
      <c r="G282" s="57"/>
      <c r="H282" s="57"/>
      <c r="I282" s="57"/>
      <c r="J282" s="57"/>
      <c r="K282" s="57"/>
    </row>
    <row r="283" spans="1:11" x14ac:dyDescent="0.3">
      <c r="A283" s="62"/>
      <c r="B283" s="63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x14ac:dyDescent="0.3">
      <c r="A284" s="58"/>
      <c r="B284" s="63"/>
      <c r="C284" s="57"/>
      <c r="D284" s="57"/>
      <c r="E284" s="57"/>
      <c r="F284" s="57"/>
      <c r="G284" s="57"/>
      <c r="H284" s="57"/>
      <c r="I284" s="57"/>
      <c r="J284" s="57"/>
      <c r="K284" s="57"/>
    </row>
    <row r="285" spans="1:11" x14ac:dyDescent="0.3">
      <c r="A285" s="62"/>
      <c r="B285" s="63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x14ac:dyDescent="0.3">
      <c r="A286" s="58"/>
      <c r="B286" s="63"/>
      <c r="C286" s="57"/>
      <c r="D286" s="57"/>
      <c r="E286" s="57"/>
      <c r="F286" s="57"/>
      <c r="G286" s="57"/>
      <c r="H286" s="57"/>
      <c r="I286" s="57"/>
      <c r="J286" s="57"/>
      <c r="K286" s="57"/>
    </row>
    <row r="287" spans="1:11" x14ac:dyDescent="0.3">
      <c r="A287" s="62"/>
      <c r="B287" s="63"/>
      <c r="C287" s="57"/>
      <c r="D287" s="57"/>
      <c r="E287" s="57"/>
      <c r="F287" s="57"/>
      <c r="G287" s="57"/>
      <c r="H287" s="57"/>
      <c r="I287" s="57"/>
      <c r="J287" s="57"/>
      <c r="K287" s="57"/>
    </row>
    <row r="288" spans="1:11" x14ac:dyDescent="0.3">
      <c r="A288" s="58"/>
      <c r="B288" s="63"/>
      <c r="C288" s="57"/>
      <c r="D288" s="57"/>
      <c r="E288" s="57"/>
      <c r="F288" s="57"/>
      <c r="G288" s="57"/>
      <c r="H288" s="57"/>
      <c r="I288" s="57"/>
      <c r="J288" s="57"/>
      <c r="K288" s="57"/>
    </row>
    <row r="289" spans="1:11" x14ac:dyDescent="0.3">
      <c r="A289" s="62"/>
      <c r="B289" s="63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x14ac:dyDescent="0.3">
      <c r="A290" s="58"/>
      <c r="B290" s="63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x14ac:dyDescent="0.3">
      <c r="A291" s="62"/>
      <c r="B291" s="63"/>
      <c r="C291" s="57"/>
      <c r="D291" s="57"/>
      <c r="E291" s="57"/>
      <c r="F291" s="57"/>
      <c r="G291" s="57"/>
      <c r="H291" s="57"/>
      <c r="I291" s="57"/>
      <c r="J291" s="57"/>
      <c r="K291" s="57"/>
    </row>
    <row r="292" spans="1:11" x14ac:dyDescent="0.3">
      <c r="A292" s="58"/>
      <c r="B292" s="63"/>
      <c r="C292" s="57"/>
      <c r="D292" s="57"/>
      <c r="E292" s="57"/>
      <c r="F292" s="57"/>
      <c r="G292" s="57"/>
      <c r="H292" s="57"/>
      <c r="I292" s="57"/>
      <c r="J292" s="57"/>
      <c r="K292" s="57"/>
    </row>
    <row r="293" spans="1:11" x14ac:dyDescent="0.3">
      <c r="A293" s="62"/>
      <c r="B293" s="63"/>
      <c r="C293" s="57"/>
      <c r="D293" s="57"/>
      <c r="E293" s="57"/>
      <c r="F293" s="57"/>
      <c r="G293" s="57"/>
      <c r="H293" s="57"/>
      <c r="I293" s="57"/>
      <c r="J293" s="57"/>
      <c r="K293" s="57"/>
    </row>
    <row r="294" spans="1:11" x14ac:dyDescent="0.3">
      <c r="A294" s="58"/>
      <c r="B294" s="63"/>
      <c r="C294" s="57"/>
      <c r="D294" s="57"/>
      <c r="E294" s="57"/>
      <c r="F294" s="57"/>
      <c r="G294" s="57"/>
      <c r="H294" s="57"/>
      <c r="I294" s="57"/>
      <c r="J294" s="57"/>
      <c r="K294" s="57"/>
    </row>
    <row r="295" spans="1:11" x14ac:dyDescent="0.3">
      <c r="A295" s="62"/>
      <c r="B295" s="63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 x14ac:dyDescent="0.3">
      <c r="A296" s="58"/>
      <c r="B296" s="63"/>
      <c r="C296" s="57"/>
      <c r="D296" s="57"/>
      <c r="E296" s="57"/>
      <c r="F296" s="57"/>
      <c r="G296" s="57"/>
      <c r="H296" s="57"/>
      <c r="I296" s="57"/>
      <c r="J296" s="57"/>
      <c r="K296" s="57"/>
    </row>
    <row r="297" spans="1:11" x14ac:dyDescent="0.3">
      <c r="A297" s="62"/>
      <c r="B297" s="63"/>
      <c r="C297" s="57"/>
      <c r="D297" s="57"/>
      <c r="E297" s="57"/>
      <c r="F297" s="57"/>
      <c r="G297" s="57"/>
      <c r="H297" s="57"/>
      <c r="I297" s="57"/>
      <c r="J297" s="57"/>
      <c r="K297" s="57"/>
    </row>
    <row r="298" spans="1:11" x14ac:dyDescent="0.3">
      <c r="A298" s="58"/>
      <c r="B298" s="63"/>
      <c r="C298" s="57"/>
      <c r="D298" s="57"/>
      <c r="E298" s="57"/>
      <c r="F298" s="57"/>
      <c r="G298" s="57"/>
      <c r="H298" s="57"/>
      <c r="I298" s="57"/>
      <c r="J298" s="57"/>
      <c r="K298" s="57"/>
    </row>
    <row r="299" spans="1:11" x14ac:dyDescent="0.3">
      <c r="A299" s="62"/>
      <c r="B299" s="63"/>
      <c r="C299" s="57"/>
      <c r="D299" s="57"/>
      <c r="E299" s="57"/>
      <c r="F299" s="57"/>
      <c r="G299" s="57"/>
      <c r="H299" s="57"/>
      <c r="I299" s="57"/>
      <c r="J299" s="57"/>
      <c r="K299" s="57"/>
    </row>
    <row r="300" spans="1:11" x14ac:dyDescent="0.3">
      <c r="A300" s="58"/>
      <c r="B300" s="63"/>
      <c r="C300" s="57"/>
      <c r="D300" s="57"/>
      <c r="E300" s="57"/>
      <c r="F300" s="57"/>
      <c r="G300" s="57"/>
      <c r="H300" s="57"/>
      <c r="I300" s="57"/>
      <c r="J300" s="57"/>
      <c r="K300" s="57"/>
    </row>
    <row r="301" spans="1:11" x14ac:dyDescent="0.3">
      <c r="A301" s="62"/>
      <c r="B301" s="63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 x14ac:dyDescent="0.3">
      <c r="A302" s="58"/>
      <c r="B302" s="63"/>
      <c r="C302" s="57"/>
      <c r="D302" s="57"/>
      <c r="E302" s="57"/>
      <c r="F302" s="57"/>
      <c r="G302" s="57"/>
      <c r="H302" s="57"/>
      <c r="I302" s="57"/>
      <c r="J302" s="57"/>
      <c r="K302" s="57"/>
    </row>
    <row r="303" spans="1:11" x14ac:dyDescent="0.3">
      <c r="A303" s="62"/>
      <c r="B303" s="63"/>
      <c r="C303" s="57"/>
      <c r="D303" s="57"/>
      <c r="E303" s="57"/>
      <c r="F303" s="57"/>
      <c r="G303" s="57"/>
      <c r="H303" s="57"/>
      <c r="I303" s="57"/>
      <c r="J303" s="57"/>
      <c r="K303" s="57"/>
    </row>
    <row r="304" spans="1:11" x14ac:dyDescent="0.3">
      <c r="A304" s="58"/>
      <c r="B304" s="63"/>
      <c r="C304" s="57"/>
      <c r="D304" s="57"/>
      <c r="E304" s="57"/>
      <c r="F304" s="57"/>
      <c r="G304" s="57"/>
      <c r="H304" s="57"/>
      <c r="I304" s="57"/>
      <c r="J304" s="57"/>
      <c r="K304" s="57"/>
    </row>
    <row r="305" spans="1:11" x14ac:dyDescent="0.3">
      <c r="A305" s="62"/>
      <c r="B305" s="63"/>
      <c r="C305" s="57"/>
      <c r="D305" s="57"/>
      <c r="E305" s="57"/>
      <c r="F305" s="57"/>
      <c r="G305" s="57"/>
      <c r="H305" s="57"/>
      <c r="I305" s="57"/>
      <c r="J305" s="57"/>
      <c r="K305" s="57"/>
    </row>
    <row r="306" spans="1:11" x14ac:dyDescent="0.3">
      <c r="A306" s="58"/>
      <c r="B306" s="63"/>
      <c r="C306" s="57"/>
      <c r="D306" s="57"/>
      <c r="E306" s="57"/>
      <c r="F306" s="57"/>
      <c r="G306" s="57"/>
      <c r="H306" s="57"/>
      <c r="I306" s="57"/>
      <c r="J306" s="57"/>
      <c r="K306" s="57"/>
    </row>
    <row r="307" spans="1:11" x14ac:dyDescent="0.3">
      <c r="A307" s="62"/>
      <c r="B307" s="63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x14ac:dyDescent="0.3">
      <c r="A308" s="58"/>
      <c r="B308" s="63"/>
      <c r="C308" s="57"/>
      <c r="D308" s="57"/>
      <c r="E308" s="57"/>
      <c r="F308" s="57"/>
      <c r="G308" s="57"/>
      <c r="H308" s="57"/>
      <c r="I308" s="57"/>
      <c r="J308" s="57"/>
      <c r="K308" s="57"/>
    </row>
    <row r="309" spans="1:11" x14ac:dyDescent="0.3">
      <c r="A309" s="62"/>
      <c r="B309" s="63"/>
      <c r="C309" s="57"/>
      <c r="D309" s="57"/>
      <c r="E309" s="57"/>
      <c r="F309" s="57"/>
      <c r="G309" s="57"/>
      <c r="H309" s="57"/>
      <c r="I309" s="57"/>
      <c r="J309" s="57"/>
      <c r="K309" s="57"/>
    </row>
    <row r="310" spans="1:11" x14ac:dyDescent="0.3">
      <c r="A310" s="58"/>
      <c r="B310" s="63"/>
      <c r="C310" s="57"/>
      <c r="D310" s="57"/>
      <c r="E310" s="57"/>
      <c r="F310" s="57"/>
      <c r="G310" s="57"/>
      <c r="H310" s="57"/>
      <c r="I310" s="57"/>
      <c r="J310" s="57"/>
      <c r="K310" s="57"/>
    </row>
    <row r="311" spans="1:11" x14ac:dyDescent="0.3">
      <c r="A311" s="62"/>
      <c r="B311" s="63"/>
      <c r="C311" s="57"/>
      <c r="D311" s="57"/>
      <c r="E311" s="57"/>
      <c r="F311" s="57"/>
      <c r="G311" s="57"/>
      <c r="H311" s="57"/>
      <c r="I311" s="57"/>
      <c r="J311" s="57"/>
      <c r="K311" s="57"/>
    </row>
    <row r="312" spans="1:11" x14ac:dyDescent="0.3">
      <c r="A312" s="58"/>
      <c r="B312" s="63"/>
      <c r="C312" s="57"/>
      <c r="D312" s="57"/>
      <c r="E312" s="57"/>
      <c r="F312" s="57"/>
      <c r="G312" s="57"/>
      <c r="H312" s="57"/>
      <c r="I312" s="57"/>
      <c r="J312" s="57"/>
      <c r="K312" s="57"/>
    </row>
    <row r="313" spans="1:11" x14ac:dyDescent="0.3">
      <c r="A313" s="62"/>
      <c r="B313" s="63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x14ac:dyDescent="0.3">
      <c r="A314" s="58"/>
      <c r="B314" s="63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x14ac:dyDescent="0.3">
      <c r="A315" s="62"/>
      <c r="B315" s="63"/>
      <c r="C315" s="57"/>
      <c r="D315" s="57"/>
      <c r="E315" s="57"/>
      <c r="F315" s="57"/>
      <c r="G315" s="57"/>
      <c r="H315" s="57"/>
      <c r="I315" s="57"/>
      <c r="J315" s="57"/>
      <c r="K315" s="57"/>
    </row>
    <row r="316" spans="1:11" x14ac:dyDescent="0.3">
      <c r="A316" s="58"/>
      <c r="B316" s="63"/>
      <c r="C316" s="57"/>
      <c r="D316" s="57"/>
      <c r="E316" s="57"/>
      <c r="F316" s="57"/>
      <c r="G316" s="57"/>
      <c r="H316" s="57"/>
      <c r="I316" s="57"/>
      <c r="J316" s="57"/>
      <c r="K316" s="57"/>
    </row>
    <row r="317" spans="1:11" x14ac:dyDescent="0.3">
      <c r="A317" s="62"/>
      <c r="B317" s="58"/>
      <c r="C317" s="57"/>
      <c r="D317" s="57"/>
      <c r="E317" s="57"/>
      <c r="F317" s="57"/>
      <c r="G317" s="57"/>
      <c r="H317" s="57"/>
      <c r="I317" s="57"/>
      <c r="J317" s="57"/>
      <c r="K317" s="57"/>
    </row>
    <row r="318" spans="1:11" x14ac:dyDescent="0.3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</row>
    <row r="319" spans="1:11" x14ac:dyDescent="0.3">
      <c r="A319" s="61"/>
      <c r="B319" s="58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x14ac:dyDescent="0.3">
      <c r="A320" s="62"/>
      <c r="B320" s="58"/>
      <c r="C320" s="57"/>
      <c r="D320" s="57"/>
      <c r="E320" s="57"/>
      <c r="F320" s="57"/>
      <c r="G320" s="57"/>
      <c r="H320" s="57"/>
      <c r="I320" s="57"/>
      <c r="J320" s="57"/>
      <c r="K320" s="57"/>
    </row>
    <row r="321" spans="1:11" x14ac:dyDescent="0.3">
      <c r="A321" s="62"/>
      <c r="B321" s="58"/>
      <c r="C321" s="57"/>
      <c r="D321" s="57"/>
      <c r="E321" s="57"/>
      <c r="F321" s="57"/>
      <c r="G321" s="57"/>
      <c r="H321" s="57"/>
      <c r="I321" s="57"/>
      <c r="J321" s="57"/>
      <c r="K321" s="57"/>
    </row>
    <row r="322" spans="1:11" x14ac:dyDescent="0.3">
      <c r="A322" s="62"/>
      <c r="B322" s="63"/>
      <c r="C322" s="57"/>
      <c r="D322" s="57"/>
      <c r="E322" s="57"/>
      <c r="F322" s="57"/>
      <c r="G322" s="57"/>
      <c r="H322" s="57"/>
      <c r="I322" s="57"/>
      <c r="J322" s="57"/>
      <c r="K322" s="57"/>
    </row>
    <row r="323" spans="1:11" x14ac:dyDescent="0.3">
      <c r="A323" s="58"/>
      <c r="B323" s="63"/>
      <c r="C323" s="57"/>
      <c r="D323" s="57"/>
      <c r="E323" s="57"/>
      <c r="F323" s="57"/>
      <c r="G323" s="57"/>
      <c r="H323" s="57"/>
      <c r="I323" s="57"/>
      <c r="J323" s="57"/>
      <c r="K323" s="57"/>
    </row>
    <row r="324" spans="1:11" x14ac:dyDescent="0.3">
      <c r="A324" s="62"/>
      <c r="B324" s="63"/>
      <c r="C324" s="57"/>
      <c r="D324" s="57"/>
      <c r="E324" s="57"/>
      <c r="F324" s="57"/>
      <c r="G324" s="57"/>
      <c r="H324" s="57"/>
      <c r="I324" s="57"/>
      <c r="J324" s="57"/>
      <c r="K324" s="57"/>
    </row>
    <row r="325" spans="1:11" x14ac:dyDescent="0.3">
      <c r="A325" s="58"/>
      <c r="B325" s="63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x14ac:dyDescent="0.3">
      <c r="A326" s="62"/>
      <c r="B326" s="63"/>
      <c r="C326" s="57"/>
      <c r="D326" s="57"/>
      <c r="E326" s="57"/>
      <c r="F326" s="57"/>
      <c r="G326" s="57"/>
      <c r="H326" s="57"/>
      <c r="I326" s="57"/>
      <c r="J326" s="57"/>
      <c r="K326" s="57"/>
    </row>
    <row r="327" spans="1:11" x14ac:dyDescent="0.3">
      <c r="A327" s="58"/>
      <c r="B327" s="63"/>
      <c r="C327" s="57"/>
      <c r="D327" s="57"/>
      <c r="E327" s="57"/>
      <c r="F327" s="57"/>
      <c r="G327" s="57"/>
      <c r="H327" s="57"/>
      <c r="I327" s="57"/>
      <c r="J327" s="57"/>
      <c r="K327" s="57"/>
    </row>
    <row r="328" spans="1:11" x14ac:dyDescent="0.3">
      <c r="A328" s="62"/>
      <c r="B328" s="63"/>
      <c r="C328" s="57"/>
      <c r="D328" s="57"/>
      <c r="E328" s="57"/>
      <c r="F328" s="57"/>
      <c r="G328" s="57"/>
      <c r="H328" s="57"/>
      <c r="I328" s="57"/>
      <c r="J328" s="57"/>
      <c r="K328" s="57"/>
    </row>
    <row r="329" spans="1:11" x14ac:dyDescent="0.3">
      <c r="A329" s="58"/>
      <c r="B329" s="63"/>
      <c r="C329" s="57"/>
      <c r="D329" s="57"/>
      <c r="E329" s="57"/>
      <c r="F329" s="57"/>
      <c r="G329" s="57"/>
      <c r="H329" s="57"/>
      <c r="I329" s="57"/>
      <c r="J329" s="57"/>
      <c r="K329" s="57"/>
    </row>
    <row r="330" spans="1:11" x14ac:dyDescent="0.3">
      <c r="A330" s="62"/>
      <c r="B330" s="63"/>
      <c r="C330" s="57"/>
      <c r="D330" s="57"/>
      <c r="E330" s="57"/>
      <c r="F330" s="57"/>
      <c r="G330" s="57"/>
      <c r="H330" s="57"/>
      <c r="I330" s="57"/>
      <c r="J330" s="57"/>
      <c r="K330" s="57"/>
    </row>
    <row r="331" spans="1:11" x14ac:dyDescent="0.3">
      <c r="A331" s="58"/>
      <c r="B331" s="63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x14ac:dyDescent="0.3">
      <c r="A332" s="62"/>
      <c r="B332" s="63"/>
      <c r="C332" s="57"/>
      <c r="D332" s="57"/>
      <c r="E332" s="57"/>
      <c r="F332" s="57"/>
      <c r="G332" s="57"/>
      <c r="H332" s="57"/>
      <c r="I332" s="57"/>
      <c r="J332" s="57"/>
      <c r="K332" s="57"/>
    </row>
    <row r="333" spans="1:11" x14ac:dyDescent="0.3">
      <c r="A333" s="58"/>
      <c r="B333" s="63"/>
      <c r="C333" s="57"/>
      <c r="D333" s="57"/>
      <c r="E333" s="57"/>
      <c r="F333" s="57"/>
      <c r="G333" s="57"/>
      <c r="H333" s="57"/>
      <c r="I333" s="57"/>
      <c r="J333" s="57"/>
      <c r="K333" s="57"/>
    </row>
    <row r="334" spans="1:11" x14ac:dyDescent="0.3">
      <c r="A334" s="62"/>
      <c r="B334" s="63"/>
      <c r="C334" s="57"/>
      <c r="D334" s="57"/>
      <c r="E334" s="57"/>
      <c r="F334" s="57"/>
      <c r="G334" s="57"/>
      <c r="H334" s="57"/>
      <c r="I334" s="57"/>
      <c r="J334" s="57"/>
      <c r="K334" s="57"/>
    </row>
    <row r="335" spans="1:11" x14ac:dyDescent="0.3">
      <c r="A335" s="58"/>
      <c r="B335" s="63"/>
      <c r="C335" s="57"/>
      <c r="D335" s="57"/>
      <c r="E335" s="57"/>
      <c r="F335" s="57"/>
      <c r="G335" s="57"/>
      <c r="H335" s="57"/>
      <c r="I335" s="57"/>
      <c r="J335" s="57"/>
      <c r="K335" s="57"/>
    </row>
    <row r="336" spans="1:11" x14ac:dyDescent="0.3">
      <c r="A336" s="62"/>
      <c r="B336" s="63"/>
      <c r="C336" s="57"/>
      <c r="D336" s="57"/>
      <c r="E336" s="57"/>
      <c r="F336" s="57"/>
      <c r="G336" s="57"/>
      <c r="H336" s="57"/>
      <c r="I336" s="57"/>
      <c r="J336" s="57"/>
      <c r="K336" s="57"/>
    </row>
    <row r="337" spans="1:11" x14ac:dyDescent="0.3">
      <c r="A337" s="58"/>
      <c r="B337" s="63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x14ac:dyDescent="0.3">
      <c r="A338" s="62"/>
      <c r="B338" s="63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x14ac:dyDescent="0.3">
      <c r="A339" s="58"/>
      <c r="B339" s="63"/>
      <c r="C339" s="57"/>
      <c r="D339" s="57"/>
      <c r="E339" s="57"/>
      <c r="F339" s="57"/>
      <c r="G339" s="57"/>
      <c r="H339" s="57"/>
      <c r="I339" s="57"/>
      <c r="J339" s="57"/>
      <c r="K339" s="57"/>
    </row>
    <row r="340" spans="1:11" x14ac:dyDescent="0.3">
      <c r="A340" s="62"/>
      <c r="B340" s="63"/>
      <c r="C340" s="57"/>
      <c r="D340" s="57"/>
      <c r="E340" s="57"/>
      <c r="F340" s="57"/>
      <c r="G340" s="57"/>
      <c r="H340" s="57"/>
      <c r="I340" s="57"/>
      <c r="J340" s="57"/>
      <c r="K340" s="57"/>
    </row>
    <row r="341" spans="1:11" x14ac:dyDescent="0.3">
      <c r="A341" s="58"/>
      <c r="B341" s="63"/>
      <c r="C341" s="57"/>
      <c r="D341" s="57"/>
      <c r="E341" s="57"/>
      <c r="F341" s="57"/>
      <c r="G341" s="57"/>
      <c r="H341" s="57"/>
      <c r="I341" s="57"/>
      <c r="J341" s="57"/>
      <c r="K341" s="57"/>
    </row>
    <row r="342" spans="1:11" x14ac:dyDescent="0.3">
      <c r="A342" s="62"/>
      <c r="B342" s="63"/>
      <c r="C342" s="57"/>
      <c r="D342" s="57"/>
      <c r="E342" s="57"/>
      <c r="F342" s="57"/>
      <c r="G342" s="57"/>
      <c r="H342" s="57"/>
      <c r="I342" s="57"/>
      <c r="J342" s="57"/>
      <c r="K342" s="57"/>
    </row>
    <row r="343" spans="1:11" x14ac:dyDescent="0.3">
      <c r="A343" s="58"/>
      <c r="B343" s="63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x14ac:dyDescent="0.3">
      <c r="A344" s="62"/>
      <c r="B344" s="63"/>
      <c r="C344" s="57"/>
      <c r="D344" s="57"/>
      <c r="E344" s="57"/>
      <c r="F344" s="57"/>
      <c r="G344" s="57"/>
      <c r="H344" s="57"/>
      <c r="I344" s="57"/>
      <c r="J344" s="57"/>
      <c r="K344" s="57"/>
    </row>
    <row r="345" spans="1:11" x14ac:dyDescent="0.3">
      <c r="A345" s="58"/>
      <c r="B345" s="63"/>
      <c r="C345" s="57"/>
      <c r="D345" s="57"/>
      <c r="E345" s="57"/>
      <c r="F345" s="57"/>
      <c r="G345" s="57"/>
      <c r="H345" s="57"/>
      <c r="I345" s="57"/>
      <c r="J345" s="57"/>
      <c r="K345" s="57"/>
    </row>
    <row r="346" spans="1:11" x14ac:dyDescent="0.3">
      <c r="A346" s="62"/>
      <c r="B346" s="63"/>
      <c r="C346" s="57"/>
      <c r="D346" s="57"/>
      <c r="E346" s="57"/>
      <c r="F346" s="57"/>
      <c r="G346" s="57"/>
      <c r="H346" s="57"/>
      <c r="I346" s="57"/>
      <c r="J346" s="57"/>
      <c r="K346" s="57"/>
    </row>
    <row r="347" spans="1:11" x14ac:dyDescent="0.3">
      <c r="A347" s="58"/>
      <c r="B347" s="63"/>
      <c r="C347" s="57"/>
      <c r="D347" s="57"/>
      <c r="E347" s="57"/>
      <c r="F347" s="57"/>
      <c r="G347" s="57"/>
      <c r="H347" s="57"/>
      <c r="I347" s="57"/>
      <c r="J347" s="57"/>
      <c r="K347" s="57"/>
    </row>
    <row r="348" spans="1:11" x14ac:dyDescent="0.3">
      <c r="A348" s="62"/>
      <c r="B348" s="63"/>
      <c r="C348" s="57"/>
      <c r="D348" s="57"/>
      <c r="E348" s="57"/>
      <c r="F348" s="57"/>
      <c r="G348" s="57"/>
      <c r="H348" s="57"/>
      <c r="I348" s="57"/>
      <c r="J348" s="57"/>
      <c r="K348" s="57"/>
    </row>
    <row r="349" spans="1:11" x14ac:dyDescent="0.3">
      <c r="A349" s="58"/>
      <c r="B349" s="63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x14ac:dyDescent="0.3">
      <c r="A350" s="62"/>
      <c r="B350" s="63"/>
      <c r="C350" s="57"/>
      <c r="D350" s="57"/>
      <c r="E350" s="57"/>
      <c r="F350" s="57"/>
      <c r="G350" s="57"/>
      <c r="H350" s="57"/>
      <c r="I350" s="57"/>
      <c r="J350" s="57"/>
      <c r="K350" s="57"/>
    </row>
    <row r="351" spans="1:11" x14ac:dyDescent="0.3">
      <c r="A351" s="58"/>
      <c r="B351" s="63"/>
      <c r="C351" s="57"/>
      <c r="D351" s="57"/>
      <c r="E351" s="57"/>
      <c r="F351" s="57"/>
      <c r="G351" s="57"/>
      <c r="H351" s="57"/>
      <c r="I351" s="57"/>
      <c r="J351" s="57"/>
      <c r="K351" s="57"/>
    </row>
    <row r="352" spans="1:11" x14ac:dyDescent="0.3">
      <c r="A352" s="62"/>
      <c r="B352" s="63"/>
      <c r="C352" s="57"/>
      <c r="D352" s="57"/>
      <c r="E352" s="57"/>
      <c r="F352" s="57"/>
      <c r="G352" s="57"/>
      <c r="H352" s="57"/>
      <c r="I352" s="57"/>
      <c r="J352" s="57"/>
      <c r="K352" s="57"/>
    </row>
    <row r="353" spans="1:11" x14ac:dyDescent="0.3">
      <c r="A353" s="58"/>
      <c r="B353" s="63"/>
      <c r="C353" s="57"/>
      <c r="D353" s="57"/>
      <c r="E353" s="57"/>
      <c r="F353" s="57"/>
      <c r="G353" s="57"/>
      <c r="H353" s="57"/>
      <c r="I353" s="57"/>
      <c r="J353" s="57"/>
      <c r="K353" s="57"/>
    </row>
    <row r="354" spans="1:11" x14ac:dyDescent="0.3">
      <c r="A354" s="62"/>
      <c r="B354" s="63"/>
      <c r="C354" s="57"/>
      <c r="D354" s="57"/>
      <c r="E354" s="57"/>
      <c r="F354" s="57"/>
      <c r="G354" s="57"/>
      <c r="H354" s="57"/>
      <c r="I354" s="57"/>
      <c r="J354" s="57"/>
      <c r="K354" s="57"/>
    </row>
    <row r="355" spans="1:11" x14ac:dyDescent="0.3">
      <c r="A355" s="58"/>
      <c r="B355" s="63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 x14ac:dyDescent="0.3">
      <c r="A356" s="62"/>
      <c r="B356" s="63"/>
      <c r="C356" s="57"/>
      <c r="D356" s="57"/>
      <c r="E356" s="57"/>
      <c r="F356" s="57"/>
      <c r="G356" s="57"/>
      <c r="H356" s="57"/>
      <c r="I356" s="57"/>
      <c r="J356" s="57"/>
      <c r="K356" s="57"/>
    </row>
    <row r="357" spans="1:11" x14ac:dyDescent="0.3">
      <c r="A357" s="58"/>
      <c r="B357" s="63"/>
      <c r="C357" s="57"/>
      <c r="D357" s="57"/>
      <c r="E357" s="57"/>
      <c r="F357" s="57"/>
      <c r="G357" s="57"/>
      <c r="H357" s="57"/>
      <c r="I357" s="57"/>
      <c r="J357" s="57"/>
      <c r="K357" s="57"/>
    </row>
    <row r="358" spans="1:11" x14ac:dyDescent="0.3">
      <c r="A358" s="62"/>
      <c r="B358" s="63"/>
      <c r="C358" s="57"/>
      <c r="D358" s="57"/>
      <c r="E358" s="57"/>
      <c r="F358" s="57"/>
      <c r="G358" s="57"/>
      <c r="H358" s="57"/>
      <c r="I358" s="57"/>
      <c r="J358" s="57"/>
      <c r="K358" s="57"/>
    </row>
    <row r="359" spans="1:11" x14ac:dyDescent="0.3">
      <c r="A359" s="58"/>
      <c r="B359" s="63"/>
      <c r="C359" s="57"/>
      <c r="D359" s="57"/>
      <c r="E359" s="57"/>
      <c r="F359" s="57"/>
      <c r="G359" s="57"/>
      <c r="H359" s="57"/>
      <c r="I359" s="57"/>
      <c r="J359" s="57"/>
      <c r="K359" s="57"/>
    </row>
    <row r="360" spans="1:11" x14ac:dyDescent="0.3">
      <c r="A360" s="62"/>
      <c r="B360" s="63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x14ac:dyDescent="0.3">
      <c r="A361" s="58"/>
      <c r="B361" s="63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 x14ac:dyDescent="0.3">
      <c r="A362" s="62"/>
      <c r="B362" s="63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 x14ac:dyDescent="0.3">
      <c r="A363" s="58"/>
      <c r="B363" s="63"/>
      <c r="C363" s="57"/>
      <c r="D363" s="57"/>
      <c r="E363" s="57"/>
      <c r="F363" s="57"/>
      <c r="G363" s="57"/>
      <c r="H363" s="57"/>
      <c r="I363" s="57"/>
      <c r="J363" s="57"/>
      <c r="K363" s="57"/>
    </row>
    <row r="364" spans="1:11" x14ac:dyDescent="0.3">
      <c r="A364" s="62"/>
      <c r="B364" s="63"/>
      <c r="C364" s="57"/>
      <c r="D364" s="57"/>
      <c r="E364" s="57"/>
      <c r="F364" s="57"/>
      <c r="G364" s="57"/>
      <c r="H364" s="57"/>
      <c r="I364" s="57"/>
      <c r="J364" s="57"/>
      <c r="K364" s="57"/>
    </row>
    <row r="365" spans="1:11" x14ac:dyDescent="0.3">
      <c r="A365" s="58"/>
      <c r="B365" s="63"/>
      <c r="C365" s="57"/>
      <c r="D365" s="57"/>
      <c r="E365" s="57"/>
      <c r="F365" s="57"/>
      <c r="G365" s="57"/>
      <c r="H365" s="57"/>
      <c r="I365" s="57"/>
      <c r="J365" s="57"/>
      <c r="K365" s="57"/>
    </row>
    <row r="366" spans="1:11" x14ac:dyDescent="0.3">
      <c r="A366" s="62"/>
      <c r="B366" s="63"/>
      <c r="C366" s="57"/>
      <c r="D366" s="57"/>
      <c r="E366" s="57"/>
      <c r="F366" s="57"/>
      <c r="G366" s="57"/>
      <c r="H366" s="57"/>
      <c r="I366" s="57"/>
      <c r="J366" s="57"/>
      <c r="K366" s="57"/>
    </row>
    <row r="367" spans="1:11" x14ac:dyDescent="0.3">
      <c r="A367" s="58"/>
      <c r="B367" s="63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 x14ac:dyDescent="0.3">
      <c r="A368" s="62"/>
      <c r="B368" s="63"/>
      <c r="C368" s="57"/>
      <c r="D368" s="57"/>
      <c r="E368" s="57"/>
      <c r="F368" s="57"/>
      <c r="G368" s="57"/>
      <c r="H368" s="57"/>
      <c r="I368" s="57"/>
      <c r="J368" s="57"/>
      <c r="K368" s="57"/>
    </row>
    <row r="369" spans="1:11" x14ac:dyDescent="0.3">
      <c r="A369" s="58"/>
      <c r="B369" s="63"/>
      <c r="C369" s="57"/>
      <c r="D369" s="57"/>
      <c r="E369" s="57"/>
      <c r="F369" s="57"/>
      <c r="G369" s="57"/>
      <c r="H369" s="57"/>
      <c r="I369" s="57"/>
      <c r="J369" s="57"/>
      <c r="K369" s="57"/>
    </row>
    <row r="370" spans="1:11" x14ac:dyDescent="0.3">
      <c r="A370" s="62"/>
      <c r="B370" s="58"/>
      <c r="C370" s="57"/>
      <c r="D370" s="57"/>
      <c r="E370" s="57"/>
      <c r="F370" s="57"/>
      <c r="G370" s="57"/>
      <c r="H370" s="57"/>
      <c r="I370" s="57"/>
      <c r="J370" s="57"/>
      <c r="K370" s="57"/>
    </row>
    <row r="371" spans="1:11" x14ac:dyDescent="0.3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</row>
    <row r="372" spans="1:11" x14ac:dyDescent="0.3">
      <c r="A372" s="61"/>
      <c r="B372" s="58"/>
      <c r="C372" s="57"/>
      <c r="D372" s="57"/>
      <c r="E372" s="57"/>
      <c r="F372" s="57"/>
      <c r="G372" s="57"/>
      <c r="H372" s="57"/>
      <c r="I372" s="57"/>
      <c r="J372" s="57"/>
      <c r="K372" s="57"/>
    </row>
    <row r="373" spans="1:11" x14ac:dyDescent="0.3">
      <c r="A373" s="62"/>
      <c r="B373" s="58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1:11" x14ac:dyDescent="0.3">
      <c r="A374" s="62"/>
      <c r="B374" s="58"/>
      <c r="C374" s="57"/>
      <c r="D374" s="57"/>
      <c r="E374" s="57"/>
      <c r="F374" s="57"/>
      <c r="G374" s="57"/>
      <c r="H374" s="57"/>
      <c r="I374" s="57"/>
      <c r="J374" s="57"/>
      <c r="K374" s="57"/>
    </row>
    <row r="375" spans="1:11" x14ac:dyDescent="0.3">
      <c r="A375" s="62"/>
      <c r="B375" s="63"/>
      <c r="C375" s="57"/>
      <c r="D375" s="57"/>
      <c r="E375" s="57"/>
      <c r="F375" s="57"/>
      <c r="G375" s="57"/>
      <c r="H375" s="57"/>
      <c r="I375" s="57"/>
      <c r="J375" s="57"/>
      <c r="K375" s="57"/>
    </row>
    <row r="376" spans="1:11" x14ac:dyDescent="0.3">
      <c r="A376" s="58"/>
      <c r="B376" s="63"/>
      <c r="C376" s="57"/>
      <c r="D376" s="57"/>
      <c r="E376" s="57"/>
      <c r="F376" s="57"/>
      <c r="G376" s="57"/>
      <c r="H376" s="57"/>
      <c r="I376" s="57"/>
      <c r="J376" s="57"/>
      <c r="K376" s="57"/>
    </row>
    <row r="377" spans="1:11" x14ac:dyDescent="0.3">
      <c r="A377" s="62"/>
      <c r="B377" s="63"/>
      <c r="C377" s="57"/>
      <c r="D377" s="57"/>
      <c r="E377" s="57"/>
      <c r="F377" s="57"/>
      <c r="G377" s="57"/>
      <c r="H377" s="57"/>
      <c r="I377" s="57"/>
      <c r="J377" s="57"/>
      <c r="K377" s="57"/>
    </row>
    <row r="378" spans="1:11" x14ac:dyDescent="0.3">
      <c r="A378" s="58"/>
      <c r="B378" s="63"/>
      <c r="C378" s="57"/>
      <c r="D378" s="57"/>
      <c r="E378" s="57"/>
      <c r="F378" s="57"/>
      <c r="G378" s="57"/>
      <c r="H378" s="57"/>
      <c r="I378" s="57"/>
      <c r="J378" s="57"/>
      <c r="K378" s="57"/>
    </row>
    <row r="379" spans="1:11" x14ac:dyDescent="0.3">
      <c r="A379" s="62"/>
      <c r="B379" s="63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1:11" x14ac:dyDescent="0.3">
      <c r="A380" s="58"/>
      <c r="B380" s="63"/>
      <c r="C380" s="57"/>
      <c r="D380" s="57"/>
      <c r="E380" s="57"/>
      <c r="F380" s="57"/>
      <c r="G380" s="57"/>
      <c r="H380" s="57"/>
      <c r="I380" s="57"/>
      <c r="J380" s="57"/>
      <c r="K380" s="57"/>
    </row>
    <row r="381" spans="1:11" x14ac:dyDescent="0.3">
      <c r="A381" s="62"/>
      <c r="B381" s="63"/>
      <c r="C381" s="57"/>
      <c r="D381" s="57"/>
      <c r="E381" s="57"/>
      <c r="F381" s="57"/>
      <c r="G381" s="57"/>
      <c r="H381" s="57"/>
      <c r="I381" s="57"/>
      <c r="J381" s="57"/>
      <c r="K381" s="57"/>
    </row>
    <row r="382" spans="1:11" x14ac:dyDescent="0.3">
      <c r="A382" s="58"/>
      <c r="B382" s="63"/>
      <c r="C382" s="57"/>
      <c r="D382" s="57"/>
      <c r="E382" s="57"/>
      <c r="F382" s="57"/>
      <c r="G382" s="57"/>
      <c r="H382" s="57"/>
      <c r="I382" s="57"/>
      <c r="J382" s="57"/>
      <c r="K382" s="57"/>
    </row>
    <row r="383" spans="1:11" x14ac:dyDescent="0.3">
      <c r="A383" s="62"/>
      <c r="B383" s="63"/>
      <c r="C383" s="57"/>
      <c r="D383" s="57"/>
      <c r="E383" s="57"/>
      <c r="F383" s="57"/>
      <c r="G383" s="57"/>
      <c r="H383" s="57"/>
      <c r="I383" s="57"/>
      <c r="J383" s="57"/>
      <c r="K383" s="57"/>
    </row>
    <row r="384" spans="1:11" x14ac:dyDescent="0.3">
      <c r="A384" s="58"/>
      <c r="B384" s="63"/>
      <c r="C384" s="57"/>
      <c r="D384" s="57"/>
      <c r="E384" s="57"/>
      <c r="F384" s="57"/>
      <c r="G384" s="57"/>
      <c r="H384" s="57"/>
      <c r="I384" s="57"/>
      <c r="J384" s="57"/>
      <c r="K384" s="57"/>
    </row>
    <row r="385" spans="1:11" x14ac:dyDescent="0.3">
      <c r="A385" s="62"/>
      <c r="B385" s="63"/>
      <c r="C385" s="57"/>
      <c r="D385" s="57"/>
      <c r="E385" s="57"/>
      <c r="F385" s="57"/>
      <c r="G385" s="57"/>
      <c r="H385" s="57"/>
      <c r="I385" s="57"/>
      <c r="J385" s="57"/>
      <c r="K385" s="57"/>
    </row>
    <row r="386" spans="1:11" x14ac:dyDescent="0.3">
      <c r="A386" s="58"/>
      <c r="B386" s="63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1:11" x14ac:dyDescent="0.3">
      <c r="A387" s="62"/>
      <c r="B387" s="63"/>
      <c r="C387" s="57"/>
      <c r="D387" s="57"/>
      <c r="E387" s="57"/>
      <c r="F387" s="57"/>
      <c r="G387" s="57"/>
      <c r="H387" s="57"/>
      <c r="I387" s="57"/>
      <c r="J387" s="57"/>
      <c r="K387" s="57"/>
    </row>
    <row r="388" spans="1:11" x14ac:dyDescent="0.3">
      <c r="A388" s="58"/>
      <c r="B388" s="63"/>
      <c r="C388" s="57"/>
      <c r="D388" s="57"/>
      <c r="E388" s="57"/>
      <c r="F388" s="57"/>
      <c r="G388" s="57"/>
      <c r="H388" s="57"/>
      <c r="I388" s="57"/>
      <c r="J388" s="57"/>
      <c r="K388" s="57"/>
    </row>
    <row r="389" spans="1:11" x14ac:dyDescent="0.3">
      <c r="A389" s="62"/>
      <c r="B389" s="63"/>
      <c r="C389" s="57"/>
      <c r="D389" s="57"/>
      <c r="E389" s="57"/>
      <c r="F389" s="57"/>
      <c r="G389" s="57"/>
      <c r="H389" s="57"/>
      <c r="I389" s="57"/>
      <c r="J389" s="57"/>
      <c r="K389" s="57"/>
    </row>
    <row r="390" spans="1:11" x14ac:dyDescent="0.3">
      <c r="A390" s="58"/>
      <c r="B390" s="63"/>
      <c r="C390" s="57"/>
      <c r="D390" s="57"/>
      <c r="E390" s="57"/>
      <c r="F390" s="57"/>
      <c r="G390" s="57"/>
      <c r="H390" s="57"/>
      <c r="I390" s="57"/>
      <c r="J390" s="57"/>
      <c r="K390" s="57"/>
    </row>
    <row r="391" spans="1:11" x14ac:dyDescent="0.3">
      <c r="A391" s="62"/>
      <c r="B391" s="63"/>
      <c r="C391" s="57"/>
      <c r="D391" s="57"/>
      <c r="E391" s="57"/>
      <c r="F391" s="57"/>
      <c r="G391" s="57"/>
      <c r="H391" s="57"/>
      <c r="I391" s="57"/>
      <c r="J391" s="57"/>
      <c r="K391" s="57"/>
    </row>
    <row r="392" spans="1:11" x14ac:dyDescent="0.3">
      <c r="A392" s="58"/>
      <c r="B392" s="63"/>
      <c r="C392" s="57"/>
      <c r="D392" s="57"/>
      <c r="E392" s="57"/>
      <c r="F392" s="57"/>
      <c r="G392" s="57"/>
      <c r="H392" s="57"/>
      <c r="I392" s="57"/>
      <c r="J392" s="57"/>
      <c r="K392" s="57"/>
    </row>
    <row r="393" spans="1:11" x14ac:dyDescent="0.3">
      <c r="A393" s="62"/>
      <c r="B393" s="63"/>
      <c r="C393" s="57"/>
      <c r="D393" s="57"/>
      <c r="E393" s="57"/>
      <c r="F393" s="57"/>
      <c r="G393" s="57"/>
      <c r="H393" s="57"/>
      <c r="I393" s="57"/>
      <c r="J393" s="57"/>
      <c r="K393" s="57"/>
    </row>
    <row r="394" spans="1:11" x14ac:dyDescent="0.3">
      <c r="A394" s="58"/>
      <c r="B394" s="63"/>
      <c r="C394" s="57"/>
      <c r="D394" s="57"/>
      <c r="E394" s="57"/>
      <c r="F394" s="57"/>
      <c r="G394" s="57"/>
      <c r="H394" s="57"/>
      <c r="I394" s="57"/>
      <c r="J394" s="57"/>
      <c r="K394" s="57"/>
    </row>
    <row r="395" spans="1:11" x14ac:dyDescent="0.3">
      <c r="A395" s="62"/>
      <c r="B395" s="63"/>
      <c r="C395" s="57"/>
      <c r="D395" s="57"/>
      <c r="E395" s="57"/>
      <c r="F395" s="57"/>
      <c r="G395" s="57"/>
      <c r="H395" s="57"/>
      <c r="I395" s="57"/>
      <c r="J395" s="57"/>
      <c r="K395" s="57"/>
    </row>
    <row r="396" spans="1:11" x14ac:dyDescent="0.3">
      <c r="A396" s="58"/>
      <c r="B396" s="63"/>
      <c r="C396" s="57"/>
      <c r="D396" s="57"/>
      <c r="E396" s="57"/>
      <c r="F396" s="57"/>
      <c r="G396" s="57"/>
      <c r="H396" s="57"/>
      <c r="I396" s="57"/>
      <c r="J396" s="57"/>
      <c r="K396" s="57"/>
    </row>
    <row r="397" spans="1:11" x14ac:dyDescent="0.3">
      <c r="A397" s="62"/>
      <c r="B397" s="63"/>
      <c r="C397" s="57"/>
      <c r="D397" s="57"/>
      <c r="E397" s="57"/>
      <c r="F397" s="57"/>
      <c r="G397" s="57"/>
      <c r="H397" s="57"/>
      <c r="I397" s="57"/>
      <c r="J397" s="57"/>
      <c r="K397" s="57"/>
    </row>
    <row r="398" spans="1:11" x14ac:dyDescent="0.3">
      <c r="A398" s="58"/>
      <c r="B398" s="63"/>
      <c r="C398" s="57"/>
      <c r="D398" s="57"/>
      <c r="E398" s="57"/>
      <c r="F398" s="57"/>
      <c r="G398" s="57"/>
      <c r="H398" s="57"/>
      <c r="I398" s="57"/>
      <c r="J398" s="57"/>
      <c r="K398" s="57"/>
    </row>
    <row r="399" spans="1:11" x14ac:dyDescent="0.3">
      <c r="A399" s="62"/>
      <c r="B399" s="63"/>
      <c r="C399" s="57"/>
      <c r="D399" s="57"/>
      <c r="E399" s="57"/>
      <c r="F399" s="57"/>
      <c r="G399" s="57"/>
      <c r="H399" s="57"/>
      <c r="I399" s="57"/>
      <c r="J399" s="57"/>
      <c r="K399" s="57"/>
    </row>
    <row r="400" spans="1:11" x14ac:dyDescent="0.3">
      <c r="A400" s="58"/>
      <c r="B400" s="63"/>
      <c r="C400" s="57"/>
      <c r="D400" s="57"/>
      <c r="E400" s="57"/>
      <c r="F400" s="57"/>
      <c r="G400" s="57"/>
      <c r="H400" s="57"/>
      <c r="I400" s="57"/>
      <c r="J400" s="57"/>
      <c r="K400" s="57"/>
    </row>
    <row r="401" spans="1:16" x14ac:dyDescent="0.3">
      <c r="A401" s="62"/>
      <c r="B401" s="63"/>
      <c r="C401" s="57"/>
      <c r="D401" s="57"/>
      <c r="E401" s="57"/>
      <c r="F401" s="57"/>
      <c r="G401" s="57"/>
      <c r="H401" s="57"/>
      <c r="I401" s="57"/>
      <c r="J401" s="57"/>
      <c r="K401" s="57"/>
    </row>
    <row r="402" spans="1:16" x14ac:dyDescent="0.3">
      <c r="A402" s="58"/>
      <c r="B402" s="63"/>
      <c r="C402" s="57"/>
      <c r="D402" s="57"/>
      <c r="E402" s="57"/>
      <c r="F402" s="57"/>
      <c r="G402" s="57"/>
      <c r="H402" s="57"/>
      <c r="I402" s="57"/>
      <c r="J402" s="57"/>
      <c r="K402" s="57"/>
    </row>
    <row r="403" spans="1:16" x14ac:dyDescent="0.3">
      <c r="A403" s="62"/>
      <c r="B403" s="63"/>
      <c r="C403" s="57"/>
      <c r="D403" s="57"/>
      <c r="E403" s="57"/>
      <c r="F403" s="57"/>
      <c r="G403" s="57"/>
      <c r="H403" s="57"/>
      <c r="I403" s="57"/>
      <c r="J403" s="57"/>
      <c r="K403" s="57"/>
    </row>
    <row r="404" spans="1:16" x14ac:dyDescent="0.3">
      <c r="A404" s="58"/>
      <c r="B404" s="63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1:16" x14ac:dyDescent="0.3">
      <c r="A405" s="62"/>
      <c r="B405" s="63"/>
      <c r="C405" s="57"/>
      <c r="D405" s="57"/>
      <c r="E405" s="57"/>
      <c r="F405" s="57"/>
      <c r="G405" s="57"/>
      <c r="H405" s="57"/>
      <c r="I405" s="57"/>
      <c r="J405" s="57"/>
      <c r="K405" s="57"/>
    </row>
    <row r="406" spans="1:16" x14ac:dyDescent="0.3">
      <c r="A406" s="58"/>
      <c r="B406" s="63"/>
      <c r="C406" s="57"/>
      <c r="D406" s="57"/>
      <c r="E406" s="57"/>
      <c r="F406" s="57"/>
      <c r="G406" s="57"/>
      <c r="H406" s="57"/>
      <c r="I406" s="57"/>
      <c r="J406" s="57"/>
      <c r="K406" s="57"/>
    </row>
    <row r="407" spans="1:16" x14ac:dyDescent="0.3">
      <c r="A407" s="62"/>
      <c r="B407" s="63"/>
      <c r="C407" s="57"/>
      <c r="D407" s="57"/>
      <c r="E407" s="57"/>
      <c r="F407" s="57"/>
      <c r="G407" s="57"/>
      <c r="H407" s="57"/>
      <c r="I407" s="57"/>
      <c r="J407" s="57"/>
      <c r="K407" s="57"/>
    </row>
    <row r="408" spans="1:16" x14ac:dyDescent="0.3">
      <c r="A408" s="58"/>
      <c r="B408" s="63"/>
      <c r="C408" s="57"/>
      <c r="D408" s="57"/>
      <c r="E408" s="57"/>
      <c r="F408" s="57"/>
      <c r="G408" s="57"/>
      <c r="H408" s="57"/>
      <c r="I408" s="57"/>
      <c r="J408" s="57"/>
      <c r="K408" s="57"/>
    </row>
    <row r="409" spans="1:16" x14ac:dyDescent="0.3">
      <c r="A409" s="62"/>
      <c r="B409" s="63"/>
      <c r="C409" s="57"/>
      <c r="D409" s="57"/>
      <c r="E409" s="57"/>
      <c r="F409" s="57"/>
      <c r="G409" s="57"/>
      <c r="H409" s="57"/>
      <c r="I409" s="57"/>
      <c r="J409" s="57"/>
      <c r="K409" s="57"/>
    </row>
    <row r="410" spans="1:16" x14ac:dyDescent="0.3">
      <c r="A410" s="58"/>
      <c r="B410" s="63"/>
      <c r="C410" s="57"/>
      <c r="D410" s="57"/>
      <c r="E410" s="57"/>
      <c r="F410" s="57"/>
      <c r="G410" s="57"/>
      <c r="H410" s="57"/>
      <c r="I410" s="57"/>
      <c r="J410" s="57"/>
      <c r="K410" s="57"/>
      <c r="O410" s="59"/>
      <c r="P410" s="59"/>
    </row>
    <row r="411" spans="1:16" x14ac:dyDescent="0.3">
      <c r="A411" s="62"/>
      <c r="B411" s="63"/>
      <c r="C411" s="57"/>
      <c r="D411" s="57"/>
      <c r="E411" s="57"/>
      <c r="F411" s="57"/>
      <c r="G411" s="57"/>
      <c r="H411" s="57"/>
      <c r="I411" s="57"/>
      <c r="J411" s="57"/>
      <c r="K411" s="57"/>
    </row>
    <row r="412" spans="1:16" x14ac:dyDescent="0.3">
      <c r="A412" s="58"/>
      <c r="B412" s="63"/>
      <c r="C412" s="57"/>
      <c r="D412" s="57"/>
      <c r="E412" s="57"/>
      <c r="F412" s="57"/>
      <c r="G412" s="57"/>
      <c r="H412" s="57"/>
      <c r="I412" s="57"/>
      <c r="J412" s="57"/>
      <c r="K412" s="57"/>
    </row>
    <row r="413" spans="1:16" x14ac:dyDescent="0.3">
      <c r="A413" s="62"/>
      <c r="B413" s="63"/>
      <c r="C413" s="57"/>
      <c r="D413" s="57"/>
      <c r="E413" s="57"/>
      <c r="F413" s="57"/>
      <c r="G413" s="57"/>
      <c r="H413" s="57"/>
      <c r="I413" s="57"/>
      <c r="J413" s="57"/>
      <c r="K413" s="57"/>
    </row>
    <row r="414" spans="1:16" x14ac:dyDescent="0.3">
      <c r="A414" s="58"/>
      <c r="B414" s="63"/>
      <c r="C414" s="57"/>
      <c r="D414" s="57"/>
      <c r="E414" s="57"/>
      <c r="F414" s="57"/>
      <c r="G414" s="57"/>
      <c r="H414" s="57"/>
      <c r="I414" s="57"/>
      <c r="J414" s="57"/>
      <c r="K414" s="57"/>
    </row>
    <row r="415" spans="1:16" x14ac:dyDescent="0.3">
      <c r="A415" s="62"/>
      <c r="B415" s="63"/>
      <c r="C415" s="57"/>
      <c r="D415" s="57"/>
      <c r="E415" s="57"/>
      <c r="F415" s="57"/>
      <c r="G415" s="57"/>
      <c r="H415" s="57"/>
      <c r="I415" s="57"/>
      <c r="J415" s="57"/>
      <c r="K415" s="57"/>
    </row>
    <row r="416" spans="1:16" x14ac:dyDescent="0.3">
      <c r="A416" s="58"/>
      <c r="B416" s="63"/>
      <c r="C416" s="57"/>
      <c r="D416" s="57"/>
      <c r="E416" s="57"/>
      <c r="F416" s="57"/>
      <c r="G416" s="57"/>
      <c r="H416" s="57"/>
      <c r="I416" s="57"/>
      <c r="J416" s="57"/>
      <c r="K416" s="57"/>
    </row>
    <row r="417" spans="1:11" x14ac:dyDescent="0.3">
      <c r="A417" s="62"/>
      <c r="B417" s="63"/>
      <c r="C417" s="57"/>
      <c r="D417" s="57"/>
      <c r="E417" s="57"/>
      <c r="F417" s="57"/>
      <c r="G417" s="57"/>
      <c r="H417" s="57"/>
      <c r="I417" s="57"/>
      <c r="J417" s="57"/>
      <c r="K417" s="57"/>
    </row>
    <row r="418" spans="1:11" x14ac:dyDescent="0.3">
      <c r="A418" s="58"/>
      <c r="B418" s="63"/>
      <c r="C418" s="57"/>
      <c r="D418" s="57"/>
      <c r="E418" s="57"/>
      <c r="F418" s="57"/>
      <c r="G418" s="57"/>
      <c r="H418" s="57"/>
      <c r="I418" s="57"/>
      <c r="J418" s="57"/>
      <c r="K418" s="57"/>
    </row>
    <row r="419" spans="1:11" x14ac:dyDescent="0.3">
      <c r="A419" s="62"/>
      <c r="B419" s="63"/>
      <c r="C419" s="57"/>
      <c r="D419" s="57"/>
      <c r="E419" s="57"/>
      <c r="F419" s="57"/>
      <c r="G419" s="57"/>
      <c r="H419" s="57"/>
      <c r="I419" s="57"/>
      <c r="J419" s="57"/>
      <c r="K419" s="57"/>
    </row>
    <row r="420" spans="1:11" x14ac:dyDescent="0.3">
      <c r="A420" s="58"/>
      <c r="B420" s="63"/>
      <c r="C420" s="57"/>
      <c r="D420" s="57"/>
      <c r="E420" s="57"/>
      <c r="F420" s="57"/>
      <c r="G420" s="57"/>
      <c r="H420" s="57"/>
      <c r="I420" s="57"/>
      <c r="J420" s="57"/>
      <c r="K420" s="57"/>
    </row>
    <row r="421" spans="1:11" x14ac:dyDescent="0.3">
      <c r="A421" s="62"/>
      <c r="B421" s="63"/>
      <c r="C421" s="57"/>
      <c r="D421" s="57"/>
      <c r="E421" s="57"/>
      <c r="F421" s="57"/>
      <c r="G421" s="57"/>
      <c r="H421" s="57"/>
      <c r="I421" s="57"/>
      <c r="J421" s="57"/>
      <c r="K421" s="57"/>
    </row>
    <row r="422" spans="1:11" x14ac:dyDescent="0.3">
      <c r="A422" s="58"/>
      <c r="B422" s="63"/>
      <c r="C422" s="57"/>
      <c r="D422" s="57"/>
      <c r="E422" s="57"/>
      <c r="F422" s="57"/>
      <c r="G422" s="57"/>
      <c r="H422" s="57"/>
      <c r="I422" s="57"/>
      <c r="J422" s="57"/>
      <c r="K422" s="57"/>
    </row>
    <row r="423" spans="1:11" x14ac:dyDescent="0.3">
      <c r="A423" s="62"/>
      <c r="B423" s="58"/>
      <c r="C423" s="57"/>
      <c r="D423" s="57"/>
      <c r="E423" s="57"/>
      <c r="F423" s="57"/>
      <c r="G423" s="57"/>
      <c r="H423" s="57"/>
      <c r="I423" s="57"/>
      <c r="J423" s="57"/>
      <c r="K423" s="57"/>
    </row>
    <row r="424" spans="1:11" x14ac:dyDescent="0.3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</row>
    <row r="425" spans="1:11" x14ac:dyDescent="0.3">
      <c r="A425" s="61"/>
      <c r="B425" s="58"/>
      <c r="C425" s="57"/>
      <c r="D425" s="57"/>
      <c r="E425" s="57"/>
      <c r="F425" s="57"/>
      <c r="G425" s="57"/>
      <c r="H425" s="57"/>
      <c r="I425" s="57"/>
      <c r="J425" s="57"/>
      <c r="K425" s="57"/>
    </row>
    <row r="426" spans="1:11" x14ac:dyDescent="0.3">
      <c r="A426" s="62"/>
      <c r="B426" s="58"/>
      <c r="C426" s="57"/>
      <c r="D426" s="57"/>
      <c r="E426" s="57"/>
      <c r="F426" s="57"/>
      <c r="G426" s="57"/>
      <c r="H426" s="57"/>
      <c r="I426" s="57"/>
      <c r="J426" s="57"/>
      <c r="K426" s="57"/>
    </row>
    <row r="427" spans="1:11" x14ac:dyDescent="0.3">
      <c r="A427" s="62"/>
      <c r="B427" s="58"/>
      <c r="C427" s="57"/>
      <c r="D427" s="57"/>
      <c r="E427" s="57"/>
      <c r="F427" s="57"/>
      <c r="G427" s="57"/>
      <c r="H427" s="57"/>
      <c r="I427" s="57"/>
      <c r="J427" s="57"/>
      <c r="K427" s="57"/>
    </row>
    <row r="428" spans="1:11" x14ac:dyDescent="0.3">
      <c r="A428" s="62"/>
      <c r="B428" s="63"/>
      <c r="C428" s="57"/>
      <c r="D428" s="57"/>
      <c r="E428" s="57"/>
      <c r="F428" s="57"/>
      <c r="G428" s="57"/>
      <c r="H428" s="57"/>
      <c r="I428" s="57"/>
      <c r="J428" s="57"/>
      <c r="K428" s="57"/>
    </row>
    <row r="429" spans="1:11" x14ac:dyDescent="0.3">
      <c r="A429" s="58"/>
      <c r="B429" s="63"/>
      <c r="C429" s="57"/>
      <c r="D429" s="57"/>
      <c r="E429" s="57"/>
      <c r="F429" s="57"/>
      <c r="G429" s="57"/>
      <c r="H429" s="57"/>
      <c r="I429" s="57"/>
      <c r="J429" s="57"/>
      <c r="K429" s="57"/>
    </row>
    <row r="430" spans="1:11" x14ac:dyDescent="0.3">
      <c r="A430" s="62"/>
      <c r="B430" s="63"/>
      <c r="C430" s="57"/>
      <c r="D430" s="57"/>
      <c r="E430" s="57"/>
      <c r="F430" s="57"/>
      <c r="G430" s="57"/>
      <c r="H430" s="57"/>
      <c r="I430" s="57"/>
      <c r="J430" s="57"/>
      <c r="K430" s="57"/>
    </row>
    <row r="431" spans="1:11" x14ac:dyDescent="0.3">
      <c r="A431" s="58"/>
      <c r="B431" s="63"/>
      <c r="C431" s="57"/>
      <c r="D431" s="57"/>
      <c r="E431" s="57"/>
      <c r="F431" s="57"/>
      <c r="G431" s="57"/>
      <c r="H431" s="57"/>
      <c r="I431" s="57"/>
      <c r="J431" s="57"/>
      <c r="K431" s="57"/>
    </row>
    <row r="432" spans="1:11" x14ac:dyDescent="0.3">
      <c r="A432" s="62"/>
      <c r="B432" s="63"/>
      <c r="C432" s="57"/>
      <c r="D432" s="57"/>
      <c r="E432" s="57"/>
      <c r="F432" s="57"/>
      <c r="G432" s="57"/>
      <c r="H432" s="57"/>
      <c r="I432" s="57"/>
      <c r="J432" s="57"/>
      <c r="K432" s="57"/>
    </row>
    <row r="433" spans="1:11" x14ac:dyDescent="0.3">
      <c r="A433" s="58"/>
      <c r="B433" s="63"/>
      <c r="C433" s="57"/>
      <c r="D433" s="57"/>
      <c r="E433" s="57"/>
      <c r="F433" s="57"/>
      <c r="G433" s="57"/>
      <c r="H433" s="57"/>
      <c r="I433" s="57"/>
      <c r="J433" s="57"/>
      <c r="K433" s="57"/>
    </row>
    <row r="434" spans="1:11" x14ac:dyDescent="0.3">
      <c r="A434" s="62"/>
      <c r="B434" s="63"/>
      <c r="C434" s="57"/>
      <c r="D434" s="57"/>
      <c r="E434" s="57"/>
      <c r="F434" s="57"/>
      <c r="G434" s="57"/>
      <c r="H434" s="57"/>
      <c r="I434" s="57"/>
      <c r="J434" s="57"/>
      <c r="K434" s="57"/>
    </row>
    <row r="435" spans="1:11" x14ac:dyDescent="0.3">
      <c r="A435" s="58"/>
      <c r="B435" s="63"/>
      <c r="C435" s="57"/>
      <c r="D435" s="57"/>
      <c r="E435" s="57"/>
      <c r="F435" s="57"/>
      <c r="G435" s="57"/>
      <c r="H435" s="57"/>
      <c r="I435" s="57"/>
      <c r="J435" s="57"/>
      <c r="K435" s="57"/>
    </row>
    <row r="436" spans="1:11" x14ac:dyDescent="0.3">
      <c r="A436" s="62"/>
      <c r="B436" s="63"/>
      <c r="C436" s="57"/>
      <c r="D436" s="57"/>
      <c r="E436" s="57"/>
      <c r="F436" s="57"/>
      <c r="G436" s="57"/>
      <c r="H436" s="57"/>
      <c r="I436" s="57"/>
      <c r="J436" s="57"/>
      <c r="K436" s="57"/>
    </row>
    <row r="437" spans="1:11" x14ac:dyDescent="0.3">
      <c r="A437" s="58"/>
      <c r="B437" s="63"/>
      <c r="C437" s="57"/>
      <c r="D437" s="57"/>
      <c r="E437" s="57"/>
      <c r="F437" s="57"/>
      <c r="G437" s="57"/>
      <c r="H437" s="57"/>
      <c r="I437" s="57"/>
      <c r="J437" s="57"/>
      <c r="K437" s="57"/>
    </row>
    <row r="438" spans="1:11" x14ac:dyDescent="0.3">
      <c r="A438" s="62"/>
      <c r="B438" s="63"/>
      <c r="C438" s="57"/>
      <c r="D438" s="57"/>
      <c r="E438" s="57"/>
      <c r="F438" s="57"/>
      <c r="G438" s="57"/>
      <c r="H438" s="57"/>
      <c r="I438" s="57"/>
      <c r="J438" s="57"/>
      <c r="K438" s="57"/>
    </row>
    <row r="439" spans="1:11" x14ac:dyDescent="0.3">
      <c r="A439" s="58"/>
      <c r="B439" s="63"/>
      <c r="C439" s="57"/>
      <c r="D439" s="57"/>
      <c r="E439" s="57"/>
      <c r="F439" s="57"/>
      <c r="G439" s="57"/>
      <c r="H439" s="57"/>
      <c r="I439" s="57"/>
      <c r="J439" s="57"/>
      <c r="K439" s="57"/>
    </row>
    <row r="440" spans="1:11" x14ac:dyDescent="0.3">
      <c r="A440" s="62"/>
      <c r="B440" s="63"/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1:11" x14ac:dyDescent="0.3">
      <c r="A441" s="58"/>
      <c r="B441" s="63"/>
      <c r="C441" s="57"/>
      <c r="D441" s="57"/>
      <c r="E441" s="57"/>
      <c r="F441" s="57"/>
      <c r="G441" s="57"/>
      <c r="H441" s="57"/>
      <c r="I441" s="57"/>
      <c r="J441" s="57"/>
      <c r="K441" s="57"/>
    </row>
    <row r="442" spans="1:11" x14ac:dyDescent="0.3">
      <c r="A442" s="62"/>
      <c r="B442" s="63"/>
      <c r="C442" s="57"/>
      <c r="D442" s="57"/>
      <c r="E442" s="57"/>
      <c r="F442" s="57"/>
      <c r="G442" s="57"/>
      <c r="H442" s="57"/>
      <c r="I442" s="57"/>
      <c r="J442" s="57"/>
      <c r="K442" s="57"/>
    </row>
    <row r="443" spans="1:11" x14ac:dyDescent="0.3">
      <c r="A443" s="58"/>
      <c r="B443" s="63"/>
      <c r="C443" s="57"/>
      <c r="D443" s="57"/>
      <c r="E443" s="57"/>
      <c r="F443" s="57"/>
      <c r="G443" s="57"/>
      <c r="H443" s="57"/>
      <c r="I443" s="57"/>
      <c r="J443" s="57"/>
      <c r="K443" s="57"/>
    </row>
    <row r="444" spans="1:11" x14ac:dyDescent="0.3">
      <c r="A444" s="62"/>
      <c r="B444" s="63"/>
      <c r="C444" s="57"/>
      <c r="D444" s="57"/>
      <c r="E444" s="57"/>
      <c r="F444" s="57"/>
      <c r="G444" s="57"/>
      <c r="H444" s="57"/>
      <c r="I444" s="57"/>
      <c r="J444" s="57"/>
      <c r="K444" s="57"/>
    </row>
    <row r="445" spans="1:11" x14ac:dyDescent="0.3">
      <c r="A445" s="58"/>
      <c r="B445" s="63"/>
      <c r="C445" s="57"/>
      <c r="D445" s="57"/>
      <c r="E445" s="57"/>
      <c r="F445" s="57"/>
      <c r="G445" s="57"/>
      <c r="H445" s="57"/>
      <c r="I445" s="57"/>
      <c r="J445" s="57"/>
      <c r="K445" s="57"/>
    </row>
    <row r="446" spans="1:11" x14ac:dyDescent="0.3">
      <c r="A446" s="62"/>
      <c r="B446" s="63"/>
      <c r="C446" s="57"/>
      <c r="D446" s="57"/>
      <c r="E446" s="57"/>
      <c r="F446" s="57"/>
      <c r="G446" s="57"/>
      <c r="H446" s="57"/>
      <c r="I446" s="57"/>
      <c r="J446" s="57"/>
      <c r="K446" s="57"/>
    </row>
    <row r="447" spans="1:11" x14ac:dyDescent="0.3">
      <c r="A447" s="58"/>
      <c r="B447" s="63"/>
      <c r="C447" s="57"/>
      <c r="D447" s="57"/>
      <c r="E447" s="57"/>
      <c r="F447" s="57"/>
      <c r="G447" s="57"/>
      <c r="H447" s="57"/>
      <c r="I447" s="57"/>
      <c r="J447" s="57"/>
      <c r="K447" s="57"/>
    </row>
    <row r="448" spans="1:11" x14ac:dyDescent="0.3">
      <c r="A448" s="62"/>
      <c r="B448" s="63"/>
      <c r="C448" s="57"/>
      <c r="D448" s="57"/>
      <c r="E448" s="57"/>
      <c r="F448" s="57"/>
      <c r="G448" s="57"/>
      <c r="H448" s="57"/>
      <c r="I448" s="57"/>
      <c r="J448" s="57"/>
      <c r="K448" s="57"/>
    </row>
    <row r="449" spans="1:11" x14ac:dyDescent="0.3">
      <c r="A449" s="58"/>
      <c r="B449" s="63"/>
      <c r="C449" s="57"/>
      <c r="D449" s="57"/>
      <c r="E449" s="57"/>
      <c r="F449" s="57"/>
      <c r="G449" s="57"/>
      <c r="H449" s="57"/>
      <c r="I449" s="57"/>
      <c r="J449" s="57"/>
      <c r="K449" s="57"/>
    </row>
    <row r="450" spans="1:11" x14ac:dyDescent="0.3">
      <c r="A450" s="62"/>
      <c r="B450" s="63"/>
      <c r="C450" s="57"/>
      <c r="D450" s="57"/>
      <c r="E450" s="57"/>
      <c r="F450" s="57"/>
      <c r="G450" s="57"/>
      <c r="H450" s="57"/>
      <c r="I450" s="57"/>
      <c r="J450" s="57"/>
      <c r="K450" s="57"/>
    </row>
    <row r="451" spans="1:11" x14ac:dyDescent="0.3">
      <c r="A451" s="58"/>
      <c r="B451" s="63"/>
      <c r="C451" s="57"/>
      <c r="D451" s="57"/>
      <c r="E451" s="57"/>
      <c r="F451" s="57"/>
      <c r="G451" s="57"/>
      <c r="H451" s="57"/>
      <c r="I451" s="57"/>
      <c r="J451" s="57"/>
      <c r="K451" s="57"/>
    </row>
    <row r="452" spans="1:11" x14ac:dyDescent="0.3">
      <c r="A452" s="62"/>
      <c r="B452" s="63"/>
      <c r="C452" s="57"/>
      <c r="D452" s="57"/>
      <c r="E452" s="57"/>
      <c r="F452" s="57"/>
      <c r="G452" s="57"/>
      <c r="H452" s="57"/>
      <c r="I452" s="57"/>
      <c r="J452" s="57"/>
      <c r="K452" s="57"/>
    </row>
    <row r="453" spans="1:11" x14ac:dyDescent="0.3">
      <c r="A453" s="58"/>
      <c r="B453" s="63"/>
      <c r="C453" s="57"/>
      <c r="D453" s="57"/>
      <c r="E453" s="57"/>
      <c r="F453" s="57"/>
      <c r="G453" s="57"/>
      <c r="H453" s="57"/>
      <c r="I453" s="57"/>
      <c r="J453" s="57"/>
      <c r="K453" s="57"/>
    </row>
    <row r="454" spans="1:11" x14ac:dyDescent="0.3">
      <c r="A454" s="62"/>
      <c r="B454" s="63"/>
      <c r="C454" s="57"/>
      <c r="D454" s="57"/>
      <c r="E454" s="57"/>
      <c r="F454" s="57"/>
      <c r="G454" s="57"/>
      <c r="H454" s="57"/>
      <c r="I454" s="57"/>
      <c r="J454" s="57"/>
      <c r="K454" s="57"/>
    </row>
    <row r="455" spans="1:11" x14ac:dyDescent="0.3">
      <c r="A455" s="58"/>
      <c r="B455" s="63"/>
      <c r="C455" s="57"/>
      <c r="D455" s="57"/>
      <c r="E455" s="57"/>
      <c r="F455" s="57"/>
      <c r="G455" s="57"/>
      <c r="H455" s="57"/>
      <c r="I455" s="57"/>
      <c r="J455" s="57"/>
      <c r="K455" s="57"/>
    </row>
    <row r="456" spans="1:11" x14ac:dyDescent="0.3">
      <c r="A456" s="62"/>
      <c r="B456" s="63"/>
      <c r="C456" s="57"/>
      <c r="D456" s="57"/>
      <c r="E456" s="57"/>
      <c r="F456" s="57"/>
      <c r="G456" s="57"/>
      <c r="H456" s="57"/>
      <c r="I456" s="57"/>
      <c r="J456" s="57"/>
      <c r="K456" s="57"/>
    </row>
    <row r="457" spans="1:11" x14ac:dyDescent="0.3">
      <c r="A457" s="58"/>
      <c r="B457" s="63"/>
      <c r="C457" s="57"/>
      <c r="D457" s="57"/>
      <c r="E457" s="57"/>
      <c r="F457" s="57"/>
      <c r="G457" s="57"/>
      <c r="H457" s="57"/>
      <c r="I457" s="57"/>
      <c r="J457" s="57"/>
      <c r="K457" s="57"/>
    </row>
    <row r="458" spans="1:11" x14ac:dyDescent="0.3">
      <c r="A458" s="62"/>
      <c r="B458" s="63"/>
      <c r="C458" s="57"/>
      <c r="D458" s="57"/>
      <c r="E458" s="57"/>
      <c r="F458" s="57"/>
      <c r="G458" s="57"/>
      <c r="H458" s="57"/>
      <c r="I458" s="57"/>
      <c r="J458" s="57"/>
      <c r="K458" s="57"/>
    </row>
    <row r="459" spans="1:11" x14ac:dyDescent="0.3">
      <c r="A459" s="58"/>
      <c r="B459" s="63"/>
      <c r="C459" s="57"/>
      <c r="D459" s="57"/>
      <c r="E459" s="57"/>
      <c r="F459" s="57"/>
      <c r="G459" s="57"/>
      <c r="H459" s="57"/>
      <c r="I459" s="57"/>
      <c r="J459" s="57"/>
      <c r="K459" s="57"/>
    </row>
    <row r="460" spans="1:11" x14ac:dyDescent="0.3">
      <c r="A460" s="62"/>
      <c r="B460" s="63"/>
      <c r="C460" s="57"/>
      <c r="D460" s="57"/>
      <c r="E460" s="57"/>
      <c r="F460" s="57"/>
      <c r="G460" s="57"/>
      <c r="H460" s="57"/>
      <c r="I460" s="57"/>
      <c r="J460" s="57"/>
      <c r="K460" s="57"/>
    </row>
    <row r="461" spans="1:11" x14ac:dyDescent="0.3">
      <c r="A461" s="58"/>
      <c r="B461" s="63"/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1:11" x14ac:dyDescent="0.3">
      <c r="A462" s="62"/>
      <c r="B462" s="63"/>
      <c r="C462" s="57"/>
      <c r="D462" s="57"/>
      <c r="E462" s="57"/>
      <c r="F462" s="57"/>
      <c r="G462" s="57"/>
      <c r="H462" s="57"/>
      <c r="I462" s="57"/>
      <c r="J462" s="57"/>
      <c r="K462" s="57"/>
    </row>
    <row r="463" spans="1:11" x14ac:dyDescent="0.3">
      <c r="A463" s="58"/>
      <c r="B463" s="63"/>
      <c r="C463" s="57"/>
      <c r="D463" s="57"/>
      <c r="E463" s="57"/>
      <c r="F463" s="57"/>
      <c r="G463" s="57"/>
      <c r="H463" s="57"/>
      <c r="I463" s="57"/>
      <c r="J463" s="57"/>
      <c r="K463" s="57"/>
    </row>
    <row r="464" spans="1:11" x14ac:dyDescent="0.3">
      <c r="A464" s="62"/>
      <c r="B464" s="63"/>
      <c r="C464" s="57"/>
      <c r="D464" s="57"/>
      <c r="E464" s="57"/>
      <c r="F464" s="57"/>
      <c r="G464" s="57"/>
      <c r="H464" s="57"/>
      <c r="I464" s="57"/>
      <c r="J464" s="57"/>
      <c r="K464" s="57"/>
    </row>
    <row r="465" spans="1:11" x14ac:dyDescent="0.3">
      <c r="A465" s="58"/>
      <c r="B465" s="63"/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1" x14ac:dyDescent="0.3">
      <c r="A466" s="62"/>
      <c r="B466" s="63"/>
      <c r="C466" s="57"/>
      <c r="D466" s="57"/>
      <c r="E466" s="57"/>
      <c r="F466" s="57"/>
      <c r="G466" s="57"/>
      <c r="H466" s="57"/>
      <c r="I466" s="57"/>
      <c r="J466" s="57"/>
      <c r="K466" s="57"/>
    </row>
    <row r="467" spans="1:11" x14ac:dyDescent="0.3">
      <c r="A467" s="58"/>
      <c r="B467" s="63"/>
      <c r="C467" s="57"/>
      <c r="D467" s="57"/>
      <c r="E467" s="57"/>
      <c r="F467" s="57"/>
      <c r="G467" s="57"/>
      <c r="H467" s="57"/>
      <c r="I467" s="57"/>
      <c r="J467" s="57"/>
      <c r="K467" s="57"/>
    </row>
    <row r="468" spans="1:11" x14ac:dyDescent="0.3">
      <c r="A468" s="62"/>
      <c r="B468" s="63"/>
      <c r="C468" s="57"/>
      <c r="D468" s="57"/>
      <c r="E468" s="57"/>
      <c r="F468" s="57"/>
      <c r="G468" s="57"/>
      <c r="H468" s="57"/>
      <c r="I468" s="57"/>
      <c r="J468" s="57"/>
      <c r="K468" s="57"/>
    </row>
    <row r="469" spans="1:11" x14ac:dyDescent="0.3">
      <c r="A469" s="58"/>
      <c r="B469" s="63"/>
      <c r="C469" s="57"/>
      <c r="D469" s="57"/>
      <c r="E469" s="57"/>
      <c r="F469" s="57"/>
      <c r="G469" s="57"/>
      <c r="H469" s="57"/>
      <c r="I469" s="57"/>
      <c r="J469" s="57"/>
      <c r="K469" s="57"/>
    </row>
    <row r="470" spans="1:11" x14ac:dyDescent="0.3">
      <c r="A470" s="62"/>
      <c r="B470" s="63"/>
      <c r="C470" s="57"/>
      <c r="D470" s="57"/>
      <c r="E470" s="57"/>
      <c r="F470" s="57"/>
      <c r="G470" s="57"/>
      <c r="H470" s="57"/>
      <c r="I470" s="57"/>
      <c r="J470" s="57"/>
      <c r="K470" s="57"/>
    </row>
    <row r="471" spans="1:11" x14ac:dyDescent="0.3">
      <c r="A471" s="58"/>
      <c r="B471" s="63"/>
      <c r="C471" s="57"/>
      <c r="D471" s="57"/>
      <c r="E471" s="57"/>
      <c r="F471" s="57"/>
      <c r="G471" s="57"/>
      <c r="H471" s="57"/>
      <c r="I471" s="57"/>
      <c r="J471" s="57"/>
      <c r="K471" s="57"/>
    </row>
    <row r="472" spans="1:11" x14ac:dyDescent="0.3">
      <c r="A472" s="62"/>
      <c r="B472" s="63"/>
      <c r="C472" s="57"/>
      <c r="D472" s="57"/>
      <c r="E472" s="57"/>
      <c r="F472" s="57"/>
      <c r="G472" s="57"/>
      <c r="H472" s="57"/>
      <c r="I472" s="57"/>
      <c r="J472" s="57"/>
      <c r="K472" s="57"/>
    </row>
    <row r="473" spans="1:11" x14ac:dyDescent="0.3">
      <c r="A473" s="58"/>
      <c r="B473" s="63"/>
      <c r="C473" s="57"/>
      <c r="D473" s="57"/>
      <c r="E473" s="57"/>
      <c r="F473" s="57"/>
      <c r="G473" s="57"/>
      <c r="H473" s="57"/>
      <c r="I473" s="57"/>
      <c r="J473" s="57"/>
      <c r="K473" s="57"/>
    </row>
    <row r="474" spans="1:11" x14ac:dyDescent="0.3">
      <c r="A474" s="62"/>
      <c r="B474" s="63"/>
      <c r="C474" s="57"/>
      <c r="D474" s="57"/>
      <c r="E474" s="57"/>
      <c r="F474" s="57"/>
      <c r="G474" s="57"/>
      <c r="H474" s="57"/>
      <c r="I474" s="57"/>
      <c r="J474" s="57"/>
      <c r="K474" s="57"/>
    </row>
    <row r="475" spans="1:11" x14ac:dyDescent="0.3">
      <c r="A475" s="58"/>
      <c r="B475" s="63"/>
      <c r="C475" s="57"/>
      <c r="D475" s="58"/>
      <c r="E475" s="57"/>
      <c r="F475" s="57"/>
      <c r="G475" s="57"/>
      <c r="H475" s="57"/>
      <c r="I475" s="57"/>
      <c r="J475" s="57"/>
      <c r="K475" s="57"/>
    </row>
  </sheetData>
  <sheetProtection algorithmName="SHA-512" hashValue="jpW94R4CaVAuhwZ4pTh6un1MHsiRpszViTrWSpGuKuXEGobudurpLEfzkJInFxdETIJeVk9gfdcXoz0WHdt+Rg==" saltValue="00qOXeMKGnUhC5XyBzDG4g==" spinCount="100000" sheet="1" objects="1" scenarios="1"/>
  <mergeCells count="57">
    <mergeCell ref="A107:A108"/>
    <mergeCell ref="A109:A110"/>
    <mergeCell ref="A111:A112"/>
    <mergeCell ref="A97:A98"/>
    <mergeCell ref="A99:A100"/>
    <mergeCell ref="A101:A102"/>
    <mergeCell ref="A103:A104"/>
    <mergeCell ref="A105:A106"/>
    <mergeCell ref="A87:A88"/>
    <mergeCell ref="A89:A90"/>
    <mergeCell ref="A91:A92"/>
    <mergeCell ref="A93:A94"/>
    <mergeCell ref="A95:A96"/>
    <mergeCell ref="A77:A78"/>
    <mergeCell ref="A79:A80"/>
    <mergeCell ref="A81:A82"/>
    <mergeCell ref="A83:A84"/>
    <mergeCell ref="A85:A86"/>
    <mergeCell ref="A67:A68"/>
    <mergeCell ref="A69:A70"/>
    <mergeCell ref="A71:A72"/>
    <mergeCell ref="A73:A74"/>
    <mergeCell ref="A75:A76"/>
    <mergeCell ref="A57:A58"/>
    <mergeCell ref="A59:A60"/>
    <mergeCell ref="A61:A62"/>
    <mergeCell ref="A63:A64"/>
    <mergeCell ref="A65:A66"/>
    <mergeCell ref="A47:A48"/>
    <mergeCell ref="A49:A50"/>
    <mergeCell ref="A51:A52"/>
    <mergeCell ref="A53:A54"/>
    <mergeCell ref="A55:A56"/>
    <mergeCell ref="A37:A38"/>
    <mergeCell ref="A39:A40"/>
    <mergeCell ref="A41:A42"/>
    <mergeCell ref="A43:A44"/>
    <mergeCell ref="A45:A46"/>
    <mergeCell ref="A27:A28"/>
    <mergeCell ref="A29:A30"/>
    <mergeCell ref="A31:A32"/>
    <mergeCell ref="A33:A34"/>
    <mergeCell ref="A35:A36"/>
    <mergeCell ref="A10:N10"/>
    <mergeCell ref="A2:N2"/>
    <mergeCell ref="A3:N3"/>
    <mergeCell ref="A4:N4"/>
    <mergeCell ref="A6:N6"/>
    <mergeCell ref="A7:N7"/>
    <mergeCell ref="A23:A24"/>
    <mergeCell ref="A25:A26"/>
    <mergeCell ref="A13:B13"/>
    <mergeCell ref="A14:B14"/>
    <mergeCell ref="A15:A16"/>
    <mergeCell ref="A17:A18"/>
    <mergeCell ref="A19:A20"/>
    <mergeCell ref="A21:A22"/>
  </mergeCells>
  <pageMargins left="0.75" right="0.75" top="1" bottom="1" header="0.5" footer="0.5"/>
  <pageSetup scale="41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P18"/>
  <sheetViews>
    <sheetView showGridLines="0" view="pageBreakPreview" zoomScale="90" zoomScaleNormal="100" zoomScaleSheetLayoutView="90" workbookViewId="0">
      <selection activeCell="C13" sqref="C13:C14"/>
    </sheetView>
  </sheetViews>
  <sheetFormatPr baseColWidth="10" defaultColWidth="8.88671875" defaultRowHeight="13.8" x14ac:dyDescent="0.3"/>
  <cols>
    <col min="1" max="1" width="20.109375" style="64" customWidth="1"/>
    <col min="2" max="2" width="37.5546875" style="64" bestFit="1" customWidth="1"/>
    <col min="3" max="14" width="13.3320312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127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0</v>
      </c>
      <c r="B15" s="70" t="s">
        <v>147</v>
      </c>
      <c r="C15" s="76">
        <v>473455.07911859173</v>
      </c>
      <c r="D15" s="76">
        <v>497328.36022484687</v>
      </c>
      <c r="E15" s="76">
        <v>504019.83105351467</v>
      </c>
      <c r="F15" s="76">
        <v>514794.57988331199</v>
      </c>
      <c r="G15" s="76">
        <v>544800.96557375463</v>
      </c>
      <c r="H15" s="76">
        <v>548162.31618920329</v>
      </c>
      <c r="I15" s="76">
        <v>540747.44670435716</v>
      </c>
      <c r="J15" s="76">
        <v>611676.68842261634</v>
      </c>
      <c r="K15" s="76">
        <v>630117.84741681616</v>
      </c>
      <c r="L15" s="76">
        <v>626314.13774083182</v>
      </c>
      <c r="M15" s="76">
        <v>694348.69</v>
      </c>
      <c r="N15" s="76">
        <v>679975.14</v>
      </c>
    </row>
    <row r="16" spans="1:42" x14ac:dyDescent="0.3">
      <c r="A16" s="109"/>
      <c r="B16" s="70" t="s">
        <v>148</v>
      </c>
      <c r="C16" s="76">
        <v>569816.87296536355</v>
      </c>
      <c r="D16" s="76">
        <v>550382.02754068258</v>
      </c>
      <c r="E16" s="76">
        <v>579136.71550410055</v>
      </c>
      <c r="F16" s="76">
        <v>591979.59573201975</v>
      </c>
      <c r="G16" s="76">
        <v>577998.39266348071</v>
      </c>
      <c r="H16" s="76">
        <v>575301.35034718667</v>
      </c>
      <c r="I16" s="76">
        <v>556462.90690510208</v>
      </c>
      <c r="J16" s="76">
        <v>631160.1604499229</v>
      </c>
      <c r="K16" s="76">
        <v>644027.24480925559</v>
      </c>
      <c r="L16" s="76">
        <v>641813.48007136548</v>
      </c>
      <c r="M16" s="76">
        <v>698764.37</v>
      </c>
      <c r="N16" s="76">
        <v>676139.7</v>
      </c>
    </row>
    <row r="17" spans="1:14" x14ac:dyDescent="0.3">
      <c r="A17" s="109" t="s">
        <v>1</v>
      </c>
      <c r="B17" s="70" t="s">
        <v>147</v>
      </c>
      <c r="C17" s="76">
        <v>166196.04411523356</v>
      </c>
      <c r="D17" s="76">
        <v>175757.85656451914</v>
      </c>
      <c r="E17" s="76">
        <v>195878.04563954749</v>
      </c>
      <c r="F17" s="76">
        <v>221594.58994990011</v>
      </c>
      <c r="G17" s="76">
        <v>243139.04676322389</v>
      </c>
      <c r="H17" s="76">
        <v>240982.42537300207</v>
      </c>
      <c r="I17" s="76">
        <v>279940.45949539734</v>
      </c>
      <c r="J17" s="76">
        <v>299341.40582863125</v>
      </c>
      <c r="K17" s="76">
        <v>293223.44369048369</v>
      </c>
      <c r="L17" s="76">
        <v>283643.6958632266</v>
      </c>
      <c r="M17" s="76">
        <v>307176.46000000002</v>
      </c>
      <c r="N17" s="76">
        <v>305771.94</v>
      </c>
    </row>
    <row r="18" spans="1:14" x14ac:dyDescent="0.3">
      <c r="A18" s="109"/>
      <c r="B18" s="70" t="s">
        <v>148</v>
      </c>
      <c r="C18" s="76">
        <v>308056.47545918653</v>
      </c>
      <c r="D18" s="76">
        <v>316412.66658223246</v>
      </c>
      <c r="E18" s="76">
        <v>333704.57594795653</v>
      </c>
      <c r="F18" s="76">
        <v>341014.50157406263</v>
      </c>
      <c r="G18" s="76">
        <v>353817.04922886245</v>
      </c>
      <c r="H18" s="76">
        <v>320834.71307087602</v>
      </c>
      <c r="I18" s="76">
        <v>347865.17349773663</v>
      </c>
      <c r="J18" s="76">
        <v>355284.89244074008</v>
      </c>
      <c r="K18" s="76">
        <v>355524.91258375969</v>
      </c>
      <c r="L18" s="76">
        <v>344071.10347288527</v>
      </c>
      <c r="M18" s="76">
        <v>352511.98</v>
      </c>
      <c r="N18" s="76">
        <v>362955.29</v>
      </c>
    </row>
  </sheetData>
  <sheetProtection algorithmName="SHA-512" hashValue="eJ0a9krBEa5MDpiEQhfd59Whv8dn64NN91ATYNnPydAN7/7NJIO0hpGHKbSrnGVIix/VXbTyNXC3wf/WrIqj1A==" saltValue="0GLMp9l+V0sPvyMaemEQpw==" spinCount="100000" sheet="1" objects="1" scenarios="1"/>
  <mergeCells count="10">
    <mergeCell ref="A13:B13"/>
    <mergeCell ref="A14:B14"/>
    <mergeCell ref="A15:A16"/>
    <mergeCell ref="A17:A18"/>
    <mergeCell ref="A2:N2"/>
    <mergeCell ref="A3:N3"/>
    <mergeCell ref="A4:N4"/>
    <mergeCell ref="A6:N6"/>
    <mergeCell ref="A7:N7"/>
    <mergeCell ref="A10:N10"/>
  </mergeCells>
  <pageMargins left="0.75" right="0.75" top="1" bottom="1" header="0.5" footer="0.5"/>
  <pageSetup scale="4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P24"/>
  <sheetViews>
    <sheetView showGridLines="0" view="pageBreakPreview" zoomScale="90" zoomScaleNormal="100" zoomScaleSheetLayoutView="90" workbookViewId="0">
      <selection activeCell="G18" sqref="G18"/>
    </sheetView>
  </sheetViews>
  <sheetFormatPr baseColWidth="10" defaultColWidth="8.88671875" defaultRowHeight="13.8" x14ac:dyDescent="0.3"/>
  <cols>
    <col min="1" max="1" width="20" style="64" customWidth="1"/>
    <col min="2" max="2" width="37.5546875" style="64" bestFit="1" customWidth="1"/>
    <col min="3" max="14" width="13.2187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52" t="s">
        <v>144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52" t="s">
        <v>89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128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2</v>
      </c>
      <c r="B15" s="70" t="s">
        <v>147</v>
      </c>
      <c r="C15" s="85">
        <v>25952.177823324164</v>
      </c>
      <c r="D15" s="85">
        <v>20334.18787764775</v>
      </c>
      <c r="E15" s="85">
        <v>22393.280661699828</v>
      </c>
      <c r="F15" s="85">
        <v>24684.286405445786</v>
      </c>
      <c r="G15" s="85">
        <v>24114.367215376438</v>
      </c>
      <c r="H15" s="85">
        <v>25565.540218640999</v>
      </c>
      <c r="I15" s="85">
        <v>26177.202928925599</v>
      </c>
      <c r="J15" s="85">
        <v>20735.104975280006</v>
      </c>
      <c r="K15" s="85">
        <v>21262.876161351178</v>
      </c>
      <c r="L15" s="85">
        <v>19527.544545067271</v>
      </c>
      <c r="M15" s="85">
        <v>18298.416088445756</v>
      </c>
      <c r="N15" s="85">
        <v>20898.991979185565</v>
      </c>
    </row>
    <row r="16" spans="1:42" x14ac:dyDescent="0.3">
      <c r="A16" s="109"/>
      <c r="B16" s="70" t="s">
        <v>148</v>
      </c>
      <c r="C16" s="86">
        <v>24494.437857387064</v>
      </c>
      <c r="D16" s="86">
        <v>21517.883759052325</v>
      </c>
      <c r="E16" s="86">
        <v>20960.862508595816</v>
      </c>
      <c r="F16" s="86">
        <v>25180.229517897445</v>
      </c>
      <c r="G16" s="86">
        <v>25680.090116214054</v>
      </c>
      <c r="H16" s="86">
        <v>21823.179039108476</v>
      </c>
      <c r="I16" s="86">
        <v>25262.615347184706</v>
      </c>
      <c r="J16" s="86">
        <v>21843.668096310001</v>
      </c>
      <c r="K16" s="86">
        <v>18425.715916576246</v>
      </c>
      <c r="L16" s="86">
        <v>18578.284328992562</v>
      </c>
      <c r="M16" s="86">
        <v>18782.73206159678</v>
      </c>
      <c r="N16" s="86">
        <v>21457.179321642252</v>
      </c>
    </row>
    <row r="17" spans="1:14" x14ac:dyDescent="0.3">
      <c r="A17" s="109" t="s">
        <v>3</v>
      </c>
      <c r="B17" s="70" t="s">
        <v>147</v>
      </c>
      <c r="C17" s="85">
        <v>10473.03186657906</v>
      </c>
      <c r="D17" s="85">
        <v>11660.614898788208</v>
      </c>
      <c r="E17" s="85">
        <v>13931.178210144917</v>
      </c>
      <c r="F17" s="85">
        <v>12508.494805759365</v>
      </c>
      <c r="G17" s="85">
        <v>13909.760352838008</v>
      </c>
      <c r="H17" s="85">
        <v>14087.862907980307</v>
      </c>
      <c r="I17" s="85">
        <v>13015.553400121951</v>
      </c>
      <c r="J17" s="85">
        <v>13879.114337080002</v>
      </c>
      <c r="K17" s="85">
        <v>12867.166669254229</v>
      </c>
      <c r="L17" s="85">
        <v>14760.260670593063</v>
      </c>
      <c r="M17" s="85">
        <v>14637.066507831571</v>
      </c>
      <c r="N17" s="85">
        <v>14068.69590837442</v>
      </c>
    </row>
    <row r="18" spans="1:14" x14ac:dyDescent="0.3">
      <c r="A18" s="109"/>
      <c r="B18" s="70" t="s">
        <v>148</v>
      </c>
      <c r="C18" s="86">
        <v>13526.979199438563</v>
      </c>
      <c r="D18" s="86">
        <v>14576.200520041091</v>
      </c>
      <c r="E18" s="86">
        <v>17150.502791747072</v>
      </c>
      <c r="F18" s="86">
        <v>14738.630587708642</v>
      </c>
      <c r="G18" s="86">
        <v>15455.689723067908</v>
      </c>
      <c r="H18" s="86">
        <v>14425.337948713624</v>
      </c>
      <c r="I18" s="86">
        <v>13759.358818509727</v>
      </c>
      <c r="J18" s="86">
        <v>14477.44714174</v>
      </c>
      <c r="K18" s="86">
        <v>14074.3561926812</v>
      </c>
      <c r="L18" s="86">
        <v>14917.687494984961</v>
      </c>
      <c r="M18" s="86">
        <v>15161.300587134381</v>
      </c>
      <c r="N18" s="86">
        <v>13181.511756447273</v>
      </c>
    </row>
    <row r="19" spans="1:14" x14ac:dyDescent="0.3">
      <c r="A19" s="109" t="s">
        <v>4</v>
      </c>
      <c r="B19" s="70" t="s">
        <v>147</v>
      </c>
      <c r="C19" s="85">
        <v>102017.98703520591</v>
      </c>
      <c r="D19" s="85">
        <v>97281.325111018319</v>
      </c>
      <c r="E19" s="85">
        <v>105818.32253647957</v>
      </c>
      <c r="F19" s="85">
        <v>112388.76734124032</v>
      </c>
      <c r="G19" s="85">
        <v>134943.08375415063</v>
      </c>
      <c r="H19" s="85">
        <v>117301.6025181022</v>
      </c>
      <c r="I19" s="85">
        <v>120782.41451562358</v>
      </c>
      <c r="J19" s="85">
        <v>140257.03518200002</v>
      </c>
      <c r="K19" s="85">
        <v>124229.40058918831</v>
      </c>
      <c r="L19" s="85">
        <v>129302.04015567075</v>
      </c>
      <c r="M19" s="85">
        <v>149073.11034743438</v>
      </c>
      <c r="N19" s="85">
        <v>143156.8418533419</v>
      </c>
    </row>
    <row r="20" spans="1:14" x14ac:dyDescent="0.3">
      <c r="A20" s="109"/>
      <c r="B20" s="70" t="s">
        <v>148</v>
      </c>
      <c r="C20" s="86">
        <v>130224.13298088674</v>
      </c>
      <c r="D20" s="86">
        <v>111781.89222333912</v>
      </c>
      <c r="E20" s="86">
        <v>127511.83938131752</v>
      </c>
      <c r="F20" s="86">
        <v>138281.31776314048</v>
      </c>
      <c r="G20" s="86">
        <v>140248.97264927311</v>
      </c>
      <c r="H20" s="86">
        <v>131321.31104179772</v>
      </c>
      <c r="I20" s="86">
        <v>134473.12901594359</v>
      </c>
      <c r="J20" s="86">
        <v>144903.95433550011</v>
      </c>
      <c r="K20" s="86">
        <v>139625.86859203587</v>
      </c>
      <c r="L20" s="86">
        <v>147109.72550501226</v>
      </c>
      <c r="M20" s="86">
        <v>152493.68905148964</v>
      </c>
      <c r="N20" s="86">
        <v>142763.19043245324</v>
      </c>
    </row>
    <row r="21" spans="1:14" x14ac:dyDescent="0.3">
      <c r="A21" s="109" t="s">
        <v>5</v>
      </c>
      <c r="B21" s="70" t="s">
        <v>147</v>
      </c>
      <c r="C21" s="85">
        <v>87566.968680579739</v>
      </c>
      <c r="D21" s="85">
        <v>97803.573383755429</v>
      </c>
      <c r="E21" s="85">
        <v>98915.89362324198</v>
      </c>
      <c r="F21" s="85">
        <v>84437.810790295538</v>
      </c>
      <c r="G21" s="85">
        <v>79338.494983024517</v>
      </c>
      <c r="H21" s="85">
        <v>94199.045701543844</v>
      </c>
      <c r="I21" s="85">
        <v>73973.482913539556</v>
      </c>
      <c r="J21" s="85">
        <v>93327.760842200005</v>
      </c>
      <c r="K21" s="85">
        <v>118560.827709463</v>
      </c>
      <c r="L21" s="85">
        <v>84180.377079685393</v>
      </c>
      <c r="M21" s="85">
        <v>92532.625256556043</v>
      </c>
      <c r="N21" s="85">
        <v>100682.01310552261</v>
      </c>
    </row>
    <row r="22" spans="1:14" x14ac:dyDescent="0.3">
      <c r="A22" s="109"/>
      <c r="B22" s="70" t="s">
        <v>148</v>
      </c>
      <c r="C22" s="86">
        <v>89302.944264124526</v>
      </c>
      <c r="D22" s="86">
        <v>96325.230398026761</v>
      </c>
      <c r="E22" s="86">
        <v>97708.594872823771</v>
      </c>
      <c r="F22" s="86">
        <v>86239.497314588225</v>
      </c>
      <c r="G22" s="86">
        <v>75541.105818384647</v>
      </c>
      <c r="H22" s="86">
        <v>85948.914122627437</v>
      </c>
      <c r="I22" s="86">
        <v>71632.862105277411</v>
      </c>
      <c r="J22" s="86">
        <v>98270.136872299991</v>
      </c>
      <c r="K22" s="86">
        <v>108330.74009571351</v>
      </c>
      <c r="L22" s="86">
        <v>76369.864311697209</v>
      </c>
      <c r="M22" s="86">
        <v>91246.721685809258</v>
      </c>
      <c r="N22" s="86">
        <v>100407.31231881943</v>
      </c>
    </row>
    <row r="23" spans="1:14" x14ac:dyDescent="0.3">
      <c r="A23" s="109" t="s">
        <v>22</v>
      </c>
      <c r="B23" s="70" t="s">
        <v>147</v>
      </c>
      <c r="C23" s="85">
        <v>9962.7365463974202</v>
      </c>
      <c r="D23" s="85">
        <v>11986.935080718651</v>
      </c>
      <c r="E23" s="85">
        <v>11774.37280444202</v>
      </c>
      <c r="F23" s="85">
        <v>10799.662369421869</v>
      </c>
      <c r="G23" s="85">
        <v>12436.90327514477</v>
      </c>
      <c r="H23" s="85">
        <v>9747.50647100487</v>
      </c>
      <c r="I23" s="85">
        <v>12632.703956032854</v>
      </c>
      <c r="J23" s="85">
        <v>9927.0067943400009</v>
      </c>
      <c r="K23" s="85">
        <v>8027.3782164934337</v>
      </c>
      <c r="L23" s="85">
        <v>11271.808038893183</v>
      </c>
      <c r="M23" s="85">
        <v>10110.089341300134</v>
      </c>
      <c r="N23" s="85">
        <v>8957.0953900658424</v>
      </c>
    </row>
    <row r="24" spans="1:14" x14ac:dyDescent="0.3">
      <c r="A24" s="109"/>
      <c r="B24" s="70" t="s">
        <v>148</v>
      </c>
      <c r="C24" s="86">
        <v>11354.614842287312</v>
      </c>
      <c r="D24" s="86">
        <v>10726.918360822823</v>
      </c>
      <c r="E24" s="86">
        <v>11897.928550068513</v>
      </c>
      <c r="F24" s="86">
        <v>10635.67757356644</v>
      </c>
      <c r="G24" s="86">
        <v>11520.45083664857</v>
      </c>
      <c r="H24" s="86">
        <v>10813.318018202812</v>
      </c>
      <c r="I24" s="86">
        <v>10247.366634043439</v>
      </c>
      <c r="J24" s="86">
        <v>9663.8366534200013</v>
      </c>
      <c r="K24" s="86">
        <v>7223.3953024597104</v>
      </c>
      <c r="L24" s="86">
        <v>10392.59492167733</v>
      </c>
      <c r="M24" s="86">
        <v>9016.1888889044931</v>
      </c>
      <c r="N24" s="86">
        <v>7522.5880220938097</v>
      </c>
    </row>
  </sheetData>
  <sheetProtection algorithmName="SHA-512" hashValue="v2DuFSxxSYReuJquqD32qm122olLGKq+z3LvtYR/Xm9CeGYYV367QLS2AHmx6v7F8pXIcU2bmmx9Vh/rUqYr3A==" saltValue="pWneoDixhxHQv974nz1ILA==" spinCount="100000" sheet="1" objects="1" scenarios="1"/>
  <mergeCells count="11">
    <mergeCell ref="A2:N2"/>
    <mergeCell ref="A3:N3"/>
    <mergeCell ref="A4:N4"/>
    <mergeCell ref="A10:N10"/>
    <mergeCell ref="A23:A24"/>
    <mergeCell ref="A13:B13"/>
    <mergeCell ref="A14:B14"/>
    <mergeCell ref="A15:A16"/>
    <mergeCell ref="A17:A18"/>
    <mergeCell ref="A19:A20"/>
    <mergeCell ref="A21:A22"/>
  </mergeCells>
  <pageMargins left="0.75" right="0.75" top="1" bottom="1" header="0.5" footer="0.5"/>
  <pageSetup scale="4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P18"/>
  <sheetViews>
    <sheetView showGridLines="0" view="pageBreakPreview" zoomScale="90" zoomScaleNormal="100" zoomScaleSheetLayoutView="90" workbookViewId="0">
      <selection activeCell="J22" sqref="J22"/>
    </sheetView>
  </sheetViews>
  <sheetFormatPr baseColWidth="10" defaultColWidth="8.88671875" defaultRowHeight="13.8" x14ac:dyDescent="0.3"/>
  <cols>
    <col min="1" max="1" width="19.77734375" style="64" customWidth="1"/>
    <col min="2" max="2" width="37.5546875" style="64" bestFit="1" customWidth="1"/>
    <col min="3" max="14" width="13.3320312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129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6</v>
      </c>
      <c r="B15" s="70" t="s">
        <v>147</v>
      </c>
      <c r="C15" s="76">
        <v>326540.24472048378</v>
      </c>
      <c r="D15" s="76">
        <v>337629.40341503074</v>
      </c>
      <c r="E15" s="76">
        <v>340859.44522606907</v>
      </c>
      <c r="F15" s="76">
        <v>367601.0756772738</v>
      </c>
      <c r="G15" s="76">
        <v>401193.55811573571</v>
      </c>
      <c r="H15" s="76">
        <v>395854.78176212311</v>
      </c>
      <c r="I15" s="76">
        <v>415670.68987974484</v>
      </c>
      <c r="J15" s="76">
        <v>490131.05600458465</v>
      </c>
      <c r="K15" s="76">
        <v>479626.85855409905</v>
      </c>
      <c r="L15" s="76">
        <v>459084.13649375504</v>
      </c>
      <c r="M15" s="76">
        <v>504589.56</v>
      </c>
      <c r="N15" s="76">
        <v>508874.59</v>
      </c>
    </row>
    <row r="16" spans="1:42" x14ac:dyDescent="0.3">
      <c r="A16" s="109"/>
      <c r="B16" s="70" t="s">
        <v>148</v>
      </c>
      <c r="C16" s="76">
        <v>456247.76796874398</v>
      </c>
      <c r="D16" s="76">
        <v>447513.52019258542</v>
      </c>
      <c r="E16" s="76">
        <v>453756.10104333417</v>
      </c>
      <c r="F16" s="76">
        <v>475206.81273210613</v>
      </c>
      <c r="G16" s="76">
        <v>488155.96928757033</v>
      </c>
      <c r="H16" s="76">
        <v>444741.79603892117</v>
      </c>
      <c r="I16" s="76">
        <v>466948.19710153335</v>
      </c>
      <c r="J16" s="76">
        <v>519272.27774000785</v>
      </c>
      <c r="K16" s="76">
        <v>521182.64281955181</v>
      </c>
      <c r="L16" s="76">
        <v>506482.14097491978</v>
      </c>
      <c r="M16" s="76">
        <v>540311.97</v>
      </c>
      <c r="N16" s="76">
        <v>537610.22</v>
      </c>
    </row>
    <row r="17" spans="1:14" x14ac:dyDescent="0.3">
      <c r="A17" s="109" t="s">
        <v>7</v>
      </c>
      <c r="B17" s="70" t="s">
        <v>147</v>
      </c>
      <c r="C17" s="76">
        <v>313110.87851334026</v>
      </c>
      <c r="D17" s="76">
        <v>335456.81337433483</v>
      </c>
      <c r="E17" s="76">
        <v>359038.43146699324</v>
      </c>
      <c r="F17" s="76">
        <v>368788.09415593545</v>
      </c>
      <c r="G17" s="76">
        <v>386746.45422124275</v>
      </c>
      <c r="H17" s="76">
        <v>393289.95980008336</v>
      </c>
      <c r="I17" s="76">
        <v>405017.21632000775</v>
      </c>
      <c r="J17" s="76">
        <v>420887.03824666317</v>
      </c>
      <c r="K17" s="76">
        <v>443714.43255319993</v>
      </c>
      <c r="L17" s="76">
        <v>450873.69711030606</v>
      </c>
      <c r="M17" s="76">
        <v>496935.59</v>
      </c>
      <c r="N17" s="76">
        <v>476872.49</v>
      </c>
    </row>
    <row r="18" spans="1:14" x14ac:dyDescent="0.3">
      <c r="A18" s="109"/>
      <c r="B18" s="70" t="s">
        <v>148</v>
      </c>
      <c r="C18" s="76">
        <v>421625.58045580797</v>
      </c>
      <c r="D18" s="76">
        <v>419281.17393033061</v>
      </c>
      <c r="E18" s="76">
        <v>459085.19040872226</v>
      </c>
      <c r="F18" s="76">
        <v>457787.28457397514</v>
      </c>
      <c r="G18" s="76">
        <v>443659.47260477458</v>
      </c>
      <c r="H18" s="76">
        <v>451394.26737914607</v>
      </c>
      <c r="I18" s="76">
        <v>437379.88330130558</v>
      </c>
      <c r="J18" s="76">
        <v>467172.77515065658</v>
      </c>
      <c r="K18" s="76">
        <v>478369.5145734601</v>
      </c>
      <c r="L18" s="76">
        <v>479402.44256933004</v>
      </c>
      <c r="M18" s="76">
        <v>510964.39</v>
      </c>
      <c r="N18" s="76">
        <v>501484.77</v>
      </c>
    </row>
  </sheetData>
  <sheetProtection algorithmName="SHA-512" hashValue="f/3eWbBQkMHls+5MxdIDJLKakufaNESYzlRkJxyh/0ABK5yybKSnAYEUaB3tIzL5/LQomRp9iIaokzg2Gzd4TA==" saltValue="OCj//IFZUL2/jnPOl9MCkw==" spinCount="100000" sheet="1" objects="1" scenarios="1"/>
  <mergeCells count="10">
    <mergeCell ref="A13:B13"/>
    <mergeCell ref="A14:B14"/>
    <mergeCell ref="A15:A16"/>
    <mergeCell ref="A17:A18"/>
    <mergeCell ref="A2:N2"/>
    <mergeCell ref="A3:N3"/>
    <mergeCell ref="A4:N4"/>
    <mergeCell ref="A6:N6"/>
    <mergeCell ref="A7:N7"/>
    <mergeCell ref="A10:N10"/>
  </mergeCells>
  <pageMargins left="0.75" right="0.75" top="1" bottom="1" header="0.5" footer="0.5"/>
  <pageSetup scale="41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P26"/>
  <sheetViews>
    <sheetView showGridLines="0" view="pageBreakPreview" zoomScale="90" zoomScaleNormal="100" zoomScaleSheetLayoutView="90" workbookViewId="0">
      <selection activeCell="D33" sqref="D33"/>
    </sheetView>
  </sheetViews>
  <sheetFormatPr baseColWidth="10" defaultColWidth="8.88671875" defaultRowHeight="13.8" x14ac:dyDescent="0.3"/>
  <cols>
    <col min="1" max="1" width="19.88671875" style="64" customWidth="1"/>
    <col min="2" max="2" width="37.5546875" style="64" bestFit="1" customWidth="1"/>
    <col min="3" max="14" width="13.2187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130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7">
        <v>639651.12323382567</v>
      </c>
      <c r="D13" s="77">
        <v>673086.2167893654</v>
      </c>
      <c r="E13" s="77">
        <v>699897.87669306085</v>
      </c>
      <c r="F13" s="77">
        <v>736389.16983321088</v>
      </c>
      <c r="G13" s="77">
        <v>787940.01233697555</v>
      </c>
      <c r="H13" s="77">
        <v>789144.74156220222</v>
      </c>
      <c r="I13" s="77">
        <v>820687.90619975457</v>
      </c>
      <c r="J13" s="77">
        <v>911018.09425124677</v>
      </c>
      <c r="K13" s="77">
        <v>923341.29110729764</v>
      </c>
      <c r="L13" s="77">
        <v>909957.83360405301</v>
      </c>
      <c r="M13" s="77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7">
        <v>877873.34842455585</v>
      </c>
      <c r="D14" s="77">
        <v>866794.69412291492</v>
      </c>
      <c r="E14" s="77">
        <v>912841.29145206325</v>
      </c>
      <c r="F14" s="77">
        <v>932994.09730608785</v>
      </c>
      <c r="G14" s="77">
        <v>931815.44189234206</v>
      </c>
      <c r="H14" s="77">
        <v>896136.06341805903</v>
      </c>
      <c r="I14" s="77">
        <v>904328.08040283842</v>
      </c>
      <c r="J14" s="77">
        <v>986445.05289066292</v>
      </c>
      <c r="K14" s="77">
        <v>999552.15739300824</v>
      </c>
      <c r="L14" s="77">
        <v>985884.5835442408</v>
      </c>
      <c r="M14" s="77">
        <v>1051276.3999999999</v>
      </c>
      <c r="N14" s="75">
        <v>1039095</v>
      </c>
    </row>
    <row r="15" spans="1:42" x14ac:dyDescent="0.3">
      <c r="A15" s="109" t="s">
        <v>8</v>
      </c>
      <c r="B15" s="70" t="s">
        <v>147</v>
      </c>
      <c r="C15" s="78">
        <v>30814.313489736385</v>
      </c>
      <c r="D15" s="78">
        <v>35266.753084433971</v>
      </c>
      <c r="E15" s="78">
        <v>39968.187006893015</v>
      </c>
      <c r="F15" s="78">
        <v>53689.878983716495</v>
      </c>
      <c r="G15" s="78">
        <v>51412.394553449412</v>
      </c>
      <c r="H15" s="78">
        <v>58734.074180384443</v>
      </c>
      <c r="I15" s="78">
        <v>53444.125724178688</v>
      </c>
      <c r="J15" s="78">
        <v>70432.559600860011</v>
      </c>
      <c r="K15" s="78">
        <v>67326.583701766329</v>
      </c>
      <c r="L15" s="78">
        <v>77621.831828825278</v>
      </c>
      <c r="M15" s="78">
        <v>84370.46</v>
      </c>
      <c r="N15" s="76">
        <v>86726.063999999998</v>
      </c>
    </row>
    <row r="16" spans="1:42" x14ac:dyDescent="0.3">
      <c r="A16" s="109"/>
      <c r="B16" s="70" t="s">
        <v>148</v>
      </c>
      <c r="C16" s="78">
        <v>63849.019218657188</v>
      </c>
      <c r="D16" s="78">
        <v>59250.107148110401</v>
      </c>
      <c r="E16" s="78">
        <v>71147.078947962655</v>
      </c>
      <c r="F16" s="78">
        <v>69626.944631102131</v>
      </c>
      <c r="G16" s="78">
        <v>67990.075353755165</v>
      </c>
      <c r="H16" s="78">
        <v>77076.23329619586</v>
      </c>
      <c r="I16" s="78">
        <v>73152.395608819832</v>
      </c>
      <c r="J16" s="78">
        <v>76274.229616830024</v>
      </c>
      <c r="K16" s="78">
        <v>81551.477958316667</v>
      </c>
      <c r="L16" s="78">
        <v>98132.001791612463</v>
      </c>
      <c r="M16" s="78">
        <v>90975.328999999998</v>
      </c>
      <c r="N16" s="76">
        <v>102906.41</v>
      </c>
    </row>
    <row r="17" spans="1:14" x14ac:dyDescent="0.3">
      <c r="A17" s="109" t="s">
        <v>9</v>
      </c>
      <c r="B17" s="70" t="s">
        <v>147</v>
      </c>
      <c r="C17" s="78">
        <v>22843.565494156031</v>
      </c>
      <c r="D17" s="78">
        <v>20404.347710954258</v>
      </c>
      <c r="E17" s="78">
        <v>30015.270050892923</v>
      </c>
      <c r="F17" s="78">
        <v>27983.968204456818</v>
      </c>
      <c r="G17" s="78">
        <v>33139.7310400364</v>
      </c>
      <c r="H17" s="78">
        <v>41860.175591846208</v>
      </c>
      <c r="I17" s="78">
        <v>33930.930810504629</v>
      </c>
      <c r="J17" s="78">
        <v>48886.274339170021</v>
      </c>
      <c r="K17" s="78">
        <v>36535.353175306038</v>
      </c>
      <c r="L17" s="78">
        <v>41884.706844024935</v>
      </c>
      <c r="M17" s="78">
        <v>43772.277000000002</v>
      </c>
      <c r="N17" s="76">
        <v>46531.720999999998</v>
      </c>
    </row>
    <row r="18" spans="1:14" x14ac:dyDescent="0.3">
      <c r="A18" s="109"/>
      <c r="B18" s="70" t="s">
        <v>148</v>
      </c>
      <c r="C18" s="78">
        <v>37386.658892201143</v>
      </c>
      <c r="D18" s="78">
        <v>34390.752089375812</v>
      </c>
      <c r="E18" s="78">
        <v>44519.282976604831</v>
      </c>
      <c r="F18" s="78">
        <v>40302.070893703029</v>
      </c>
      <c r="G18" s="78">
        <v>46114.005565074709</v>
      </c>
      <c r="H18" s="78">
        <v>46280.727132063315</v>
      </c>
      <c r="I18" s="78">
        <v>43717.311290849633</v>
      </c>
      <c r="J18" s="78">
        <v>64921.277992990006</v>
      </c>
      <c r="K18" s="78">
        <v>43379.896415636103</v>
      </c>
      <c r="L18" s="78">
        <v>45071.63057138303</v>
      </c>
      <c r="M18" s="78">
        <v>51364.711000000003</v>
      </c>
      <c r="N18" s="76">
        <v>50702.832000000002</v>
      </c>
    </row>
    <row r="19" spans="1:14" x14ac:dyDescent="0.3">
      <c r="A19" s="109" t="s">
        <v>10</v>
      </c>
      <c r="B19" s="70" t="s">
        <v>147</v>
      </c>
      <c r="C19" s="78">
        <v>553770.61233854282</v>
      </c>
      <c r="D19" s="78">
        <v>570451.41135743319</v>
      </c>
      <c r="E19" s="78">
        <v>583813.449645899</v>
      </c>
      <c r="F19" s="78">
        <v>608417.92635099706</v>
      </c>
      <c r="G19" s="78">
        <v>652943.39126699488</v>
      </c>
      <c r="H19" s="78">
        <v>648217.86900814332</v>
      </c>
      <c r="I19" s="78">
        <v>694784.37936310866</v>
      </c>
      <c r="J19" s="78">
        <v>752105.41168410773</v>
      </c>
      <c r="K19" s="78">
        <v>782718.21272452455</v>
      </c>
      <c r="L19" s="78">
        <v>736391.58127944393</v>
      </c>
      <c r="M19" s="78">
        <v>831856.33</v>
      </c>
      <c r="N19" s="76">
        <v>804283.39</v>
      </c>
    </row>
    <row r="20" spans="1:14" x14ac:dyDescent="0.3">
      <c r="A20" s="109"/>
      <c r="B20" s="70" t="s">
        <v>148</v>
      </c>
      <c r="C20" s="78">
        <v>733380.05960921361</v>
      </c>
      <c r="D20" s="78">
        <v>713950.12898853456</v>
      </c>
      <c r="E20" s="78">
        <v>730868.19656968745</v>
      </c>
      <c r="F20" s="78">
        <v>765458.36485305999</v>
      </c>
      <c r="G20" s="78">
        <v>746282.21931552631</v>
      </c>
      <c r="H20" s="78">
        <v>711464.20575406833</v>
      </c>
      <c r="I20" s="78">
        <v>726037.10235944984</v>
      </c>
      <c r="J20" s="78">
        <v>791995.41188165487</v>
      </c>
      <c r="K20" s="78">
        <v>826522.25313000125</v>
      </c>
      <c r="L20" s="78">
        <v>774216.72572895535</v>
      </c>
      <c r="M20" s="78">
        <v>862847.82</v>
      </c>
      <c r="N20" s="76">
        <v>826835.03</v>
      </c>
    </row>
    <row r="21" spans="1:14" x14ac:dyDescent="0.3">
      <c r="A21" s="109" t="s">
        <v>11</v>
      </c>
      <c r="B21" s="70" t="s">
        <v>147</v>
      </c>
      <c r="C21" s="78">
        <v>31652.451616271013</v>
      </c>
      <c r="D21" s="78">
        <v>42462.384263880871</v>
      </c>
      <c r="E21" s="78">
        <v>45836.75109706592</v>
      </c>
      <c r="F21" s="78">
        <v>45286.971708925877</v>
      </c>
      <c r="G21" s="78">
        <v>19858.647842775001</v>
      </c>
      <c r="H21" s="78">
        <v>14451.881862881186</v>
      </c>
      <c r="I21" s="78">
        <v>9979.9338816045529</v>
      </c>
      <c r="J21" s="78">
        <v>15872.792045359996</v>
      </c>
      <c r="K21" s="78">
        <v>8546.6609722504727</v>
      </c>
      <c r="L21" s="78">
        <v>13883.564275202396</v>
      </c>
      <c r="M21" s="78">
        <v>15338.512000000001</v>
      </c>
      <c r="N21" s="76">
        <v>9681.3721999999998</v>
      </c>
    </row>
    <row r="22" spans="1:14" x14ac:dyDescent="0.3">
      <c r="A22" s="109"/>
      <c r="B22" s="70" t="s">
        <v>148</v>
      </c>
      <c r="C22" s="78">
        <v>42266.684640344618</v>
      </c>
      <c r="D22" s="78">
        <v>55395.601088688767</v>
      </c>
      <c r="E22" s="78">
        <v>64883.172236209386</v>
      </c>
      <c r="F22" s="78">
        <v>55572.847560554925</v>
      </c>
      <c r="G22" s="78">
        <v>22261.601474180152</v>
      </c>
      <c r="H22" s="78">
        <v>15354.475550335213</v>
      </c>
      <c r="I22" s="78">
        <v>15315.152160236581</v>
      </c>
      <c r="J22" s="78">
        <v>17473.763624709998</v>
      </c>
      <c r="K22" s="78">
        <v>10733.351257118322</v>
      </c>
      <c r="L22" s="78">
        <v>15588.152318444387</v>
      </c>
      <c r="M22" s="78">
        <v>11170.912</v>
      </c>
      <c r="N22" s="76">
        <v>10107.68</v>
      </c>
    </row>
    <row r="23" spans="1:14" x14ac:dyDescent="0.3">
      <c r="A23" s="109" t="s">
        <v>23</v>
      </c>
      <c r="B23" s="70" t="s">
        <v>147</v>
      </c>
      <c r="C23" s="78" t="s">
        <v>90</v>
      </c>
      <c r="D23" s="78" t="s">
        <v>90</v>
      </c>
      <c r="E23" s="78" t="s">
        <v>90</v>
      </c>
      <c r="F23" s="78" t="s">
        <v>90</v>
      </c>
      <c r="G23" s="78">
        <v>30291.878530832062</v>
      </c>
      <c r="H23" s="78">
        <v>25090.900652987722</v>
      </c>
      <c r="I23" s="78">
        <v>27799.819838870397</v>
      </c>
      <c r="J23" s="78">
        <v>23120.308316720006</v>
      </c>
      <c r="K23" s="78">
        <v>28214.480533451537</v>
      </c>
      <c r="L23" s="78">
        <v>40066.115203056288</v>
      </c>
      <c r="M23" s="78">
        <v>26073.75</v>
      </c>
      <c r="N23" s="76">
        <v>36460.864999999998</v>
      </c>
    </row>
    <row r="24" spans="1:14" x14ac:dyDescent="0.3">
      <c r="A24" s="109"/>
      <c r="B24" s="70" t="s">
        <v>148</v>
      </c>
      <c r="C24" s="78" t="s">
        <v>90</v>
      </c>
      <c r="D24" s="78" t="s">
        <v>90</v>
      </c>
      <c r="E24" s="78" t="s">
        <v>90</v>
      </c>
      <c r="F24" s="78" t="s">
        <v>90</v>
      </c>
      <c r="G24" s="78">
        <v>48798.043402300405</v>
      </c>
      <c r="H24" s="78">
        <v>44887.745435882687</v>
      </c>
      <c r="I24" s="78">
        <v>45500.31033001688</v>
      </c>
      <c r="J24" s="78">
        <v>34984.180990038018</v>
      </c>
      <c r="K24" s="78">
        <v>37000.329421260234</v>
      </c>
      <c r="L24" s="78">
        <v>52588.160062466435</v>
      </c>
      <c r="M24" s="78">
        <v>34595.313000000002</v>
      </c>
      <c r="N24" s="76">
        <v>47019.093999999997</v>
      </c>
    </row>
    <row r="25" spans="1:14" x14ac:dyDescent="0.3">
      <c r="A25" s="109" t="s">
        <v>12</v>
      </c>
      <c r="B25" s="70" t="s">
        <v>147</v>
      </c>
      <c r="C25" s="78">
        <v>570.18029511998418</v>
      </c>
      <c r="D25" s="78">
        <v>4501.3203726624688</v>
      </c>
      <c r="E25" s="78">
        <v>264.21889231284587</v>
      </c>
      <c r="F25" s="78">
        <v>1010.4245851129947</v>
      </c>
      <c r="G25" s="78">
        <v>293.96910288925449</v>
      </c>
      <c r="H25" s="78">
        <v>789.84026595983892</v>
      </c>
      <c r="I25" s="78">
        <v>748.71658148570566</v>
      </c>
      <c r="J25" s="78">
        <v>600.74826502999997</v>
      </c>
      <c r="K25" s="78">
        <v>0</v>
      </c>
      <c r="L25" s="78">
        <v>110.03417350723359</v>
      </c>
      <c r="M25" s="78">
        <v>113.81523</v>
      </c>
      <c r="N25" s="76">
        <v>2063.6615999999999</v>
      </c>
    </row>
    <row r="26" spans="1:14" x14ac:dyDescent="0.3">
      <c r="A26" s="109"/>
      <c r="B26" s="70" t="s">
        <v>148</v>
      </c>
      <c r="C26" s="78">
        <v>990.92606413658427</v>
      </c>
      <c r="D26" s="78">
        <v>3808.1048082046332</v>
      </c>
      <c r="E26" s="78">
        <v>1423.5607215920554</v>
      </c>
      <c r="F26" s="78">
        <v>2033.8693676656085</v>
      </c>
      <c r="G26" s="78">
        <v>369.49678150507305</v>
      </c>
      <c r="H26" s="78">
        <v>1072.6762495162163</v>
      </c>
      <c r="I26" s="78">
        <v>605.80865346766132</v>
      </c>
      <c r="J26" s="78">
        <v>796.18878443999995</v>
      </c>
      <c r="K26" s="78">
        <v>364.8492106796399</v>
      </c>
      <c r="L26" s="78">
        <v>287.91307138637501</v>
      </c>
      <c r="M26" s="78">
        <v>322.26720999999998</v>
      </c>
      <c r="N26" s="76">
        <v>1523.9505999999999</v>
      </c>
    </row>
  </sheetData>
  <sheetProtection algorithmName="SHA-512" hashValue="XlRxalj+SqjVeD6OpA0EujXNTLcPLF+32uv9WdB1jfr7wvtUdftWypibXp3ZiR/8AkNEk5+QEN2iiXJYNM8ElQ==" saltValue="cFyg3xz6JQLLb7J4t5Dztw==" spinCount="100000" sheet="1" objects="1" scenarios="1"/>
  <mergeCells count="14">
    <mergeCell ref="A25:A26"/>
    <mergeCell ref="A13:B13"/>
    <mergeCell ref="A14:B14"/>
    <mergeCell ref="A15:A16"/>
    <mergeCell ref="A17:A18"/>
    <mergeCell ref="A19:A20"/>
    <mergeCell ref="A21:A22"/>
    <mergeCell ref="A23:A24"/>
    <mergeCell ref="A10:N10"/>
    <mergeCell ref="A2:N2"/>
    <mergeCell ref="A3:N3"/>
    <mergeCell ref="A4:N4"/>
    <mergeCell ref="A6:N6"/>
    <mergeCell ref="A7:N7"/>
  </mergeCells>
  <pageMargins left="0.75" right="0.75" top="1" bottom="1" header="0.5" footer="0.5"/>
  <pageSetup scale="4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P24"/>
  <sheetViews>
    <sheetView showGridLines="0" view="pageBreakPreview" zoomScale="90" zoomScaleNormal="100" zoomScaleSheetLayoutView="90" workbookViewId="0">
      <selection activeCell="D30" sqref="D30"/>
    </sheetView>
  </sheetViews>
  <sheetFormatPr baseColWidth="10" defaultColWidth="8.88671875" defaultRowHeight="13.8" x14ac:dyDescent="0.3"/>
  <cols>
    <col min="1" max="1" width="20" style="64" customWidth="1"/>
    <col min="2" max="2" width="37.5546875" style="64" bestFit="1" customWidth="1"/>
    <col min="3" max="14" width="13.33203125" style="64" customWidth="1"/>
    <col min="15" max="16384" width="8.88671875" style="64"/>
  </cols>
  <sheetData>
    <row r="1" spans="1:42" s="18" customFormat="1" x14ac:dyDescent="0.3"/>
    <row r="2" spans="1:42" s="18" customFormat="1" x14ac:dyDescent="0.3">
      <c r="A2" s="112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42" s="18" customFormat="1" x14ac:dyDescent="0.3">
      <c r="A3" s="112" t="s">
        <v>88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42" s="18" customFormat="1" x14ac:dyDescent="0.3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42" s="18" customForma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82"/>
    </row>
    <row r="6" spans="1:42" s="65" customFormat="1" ht="13.8" customHeight="1" x14ac:dyDescent="0.3">
      <c r="A6" s="113" t="s">
        <v>144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s="65" customFormat="1" x14ac:dyDescent="0.3">
      <c r="A7" s="113" t="s">
        <v>89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42" s="65" customFormat="1" x14ac:dyDescent="0.3">
      <c r="A8" s="54" t="s">
        <v>150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42" s="65" customForma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42" s="65" customFormat="1" ht="13.8" customHeight="1" x14ac:dyDescent="0.3">
      <c r="A10" s="114" t="s">
        <v>131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42" s="65" customFormat="1" x14ac:dyDescent="0.3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3"/>
      <c r="N11" s="60"/>
    </row>
    <row r="12" spans="1:42" x14ac:dyDescent="0.3">
      <c r="A12" s="65"/>
      <c r="B12" s="65"/>
      <c r="C12" s="68" t="s">
        <v>49</v>
      </c>
      <c r="D12" s="68" t="s">
        <v>50</v>
      </c>
      <c r="E12" s="68" t="s">
        <v>51</v>
      </c>
      <c r="F12" s="68" t="s">
        <v>52</v>
      </c>
      <c r="G12" s="68" t="s">
        <v>53</v>
      </c>
      <c r="H12" s="68" t="s">
        <v>54</v>
      </c>
      <c r="I12" s="68" t="s">
        <v>55</v>
      </c>
      <c r="J12" s="68" t="s">
        <v>56</v>
      </c>
      <c r="K12" s="68" t="s">
        <v>57</v>
      </c>
      <c r="L12" s="56" t="s">
        <v>93</v>
      </c>
      <c r="M12" s="56" t="s">
        <v>94</v>
      </c>
      <c r="N12" s="56" t="s">
        <v>149</v>
      </c>
    </row>
    <row r="13" spans="1:42" s="52" customFormat="1" x14ac:dyDescent="0.3">
      <c r="A13" s="110" t="s">
        <v>145</v>
      </c>
      <c r="B13" s="110"/>
      <c r="C13" s="75">
        <v>639651.12323382567</v>
      </c>
      <c r="D13" s="75">
        <v>673086.2167893654</v>
      </c>
      <c r="E13" s="75">
        <v>699897.87669306085</v>
      </c>
      <c r="F13" s="75">
        <v>736389.16983321088</v>
      </c>
      <c r="G13" s="75">
        <v>787940.01233697555</v>
      </c>
      <c r="H13" s="75">
        <v>789144.74156220222</v>
      </c>
      <c r="I13" s="75">
        <v>820687.90619975457</v>
      </c>
      <c r="J13" s="75">
        <v>911018.09425124677</v>
      </c>
      <c r="K13" s="75">
        <v>923341.29110729764</v>
      </c>
      <c r="L13" s="75">
        <v>909957.83360405301</v>
      </c>
      <c r="M13" s="75">
        <v>1001525.1</v>
      </c>
      <c r="N13" s="75">
        <v>985747.08</v>
      </c>
    </row>
    <row r="14" spans="1:42" s="52" customFormat="1" x14ac:dyDescent="0.3">
      <c r="A14" s="110" t="s">
        <v>146</v>
      </c>
      <c r="B14" s="110"/>
      <c r="C14" s="75">
        <v>877873.34842455585</v>
      </c>
      <c r="D14" s="75">
        <v>866794.69412291492</v>
      </c>
      <c r="E14" s="75">
        <v>912841.29145206325</v>
      </c>
      <c r="F14" s="75">
        <v>932994.09730608785</v>
      </c>
      <c r="G14" s="75">
        <v>931815.44189234206</v>
      </c>
      <c r="H14" s="75">
        <v>896136.06341805903</v>
      </c>
      <c r="I14" s="75">
        <v>904328.08040283842</v>
      </c>
      <c r="J14" s="75">
        <v>986445.05289066292</v>
      </c>
      <c r="K14" s="75">
        <v>999552.15739300824</v>
      </c>
      <c r="L14" s="75">
        <v>985884.5835442408</v>
      </c>
      <c r="M14" s="75">
        <v>1051276.3999999999</v>
      </c>
      <c r="N14" s="75">
        <v>1039095</v>
      </c>
    </row>
    <row r="15" spans="1:42" x14ac:dyDescent="0.3">
      <c r="A15" s="109" t="s">
        <v>13</v>
      </c>
      <c r="B15" s="70" t="s">
        <v>147</v>
      </c>
      <c r="C15" s="85">
        <v>95746.4931838997</v>
      </c>
      <c r="D15" s="85">
        <v>110263.37791333665</v>
      </c>
      <c r="E15" s="85">
        <v>123191.10016184433</v>
      </c>
      <c r="F15" s="85">
        <v>140774.83516729352</v>
      </c>
      <c r="G15" s="85">
        <v>158550.23633706151</v>
      </c>
      <c r="H15" s="85">
        <v>146016.23195470055</v>
      </c>
      <c r="I15" s="85">
        <v>182324.06056738464</v>
      </c>
      <c r="J15" s="85">
        <v>190956.54818389413</v>
      </c>
      <c r="K15" s="85">
        <v>194988.53190290005</v>
      </c>
      <c r="L15" s="85">
        <v>183883.74633815809</v>
      </c>
      <c r="M15" s="85">
        <v>213467.12925231757</v>
      </c>
      <c r="N15" s="85">
        <v>216205.9717645006</v>
      </c>
    </row>
    <row r="16" spans="1:42" x14ac:dyDescent="0.3">
      <c r="A16" s="109"/>
      <c r="B16" s="70" t="s">
        <v>148</v>
      </c>
      <c r="C16" s="86">
        <v>181030.77277797202</v>
      </c>
      <c r="D16" s="86">
        <v>188884.03154194111</v>
      </c>
      <c r="E16" s="86">
        <v>202648.25899628905</v>
      </c>
      <c r="F16" s="86">
        <v>221816.56527259471</v>
      </c>
      <c r="G16" s="86">
        <v>232940.83990665912</v>
      </c>
      <c r="H16" s="86">
        <v>205873.73117541848</v>
      </c>
      <c r="I16" s="86">
        <v>228628.14820210039</v>
      </c>
      <c r="J16" s="86">
        <v>233753.37749619028</v>
      </c>
      <c r="K16" s="86">
        <v>250827.84294417515</v>
      </c>
      <c r="L16" s="86">
        <v>231189.93944809152</v>
      </c>
      <c r="M16" s="86">
        <v>253028.58919827771</v>
      </c>
      <c r="N16" s="86">
        <v>258987.89715895688</v>
      </c>
    </row>
    <row r="17" spans="1:14" x14ac:dyDescent="0.3">
      <c r="A17" s="109" t="s">
        <v>14</v>
      </c>
      <c r="B17" s="70" t="s">
        <v>147</v>
      </c>
      <c r="C17" s="85">
        <v>111796.2760718049</v>
      </c>
      <c r="D17" s="85">
        <v>121986.7443813034</v>
      </c>
      <c r="E17" s="85">
        <v>127833.14671619072</v>
      </c>
      <c r="F17" s="85">
        <v>152694.47259752837</v>
      </c>
      <c r="G17" s="85">
        <v>163283.72766764686</v>
      </c>
      <c r="H17" s="85">
        <v>169466.27182486159</v>
      </c>
      <c r="I17" s="85">
        <v>177967.99584098795</v>
      </c>
      <c r="J17" s="85">
        <v>194091.0148682596</v>
      </c>
      <c r="K17" s="85">
        <v>197976.58671256551</v>
      </c>
      <c r="L17" s="85">
        <v>204118.64009285113</v>
      </c>
      <c r="M17" s="85">
        <v>227576.8160603687</v>
      </c>
      <c r="N17" s="85">
        <v>220359.27981684942</v>
      </c>
    </row>
    <row r="18" spans="1:14" x14ac:dyDescent="0.3">
      <c r="A18" s="109"/>
      <c r="B18" s="70" t="s">
        <v>148</v>
      </c>
      <c r="C18" s="86">
        <v>187129.61525179941</v>
      </c>
      <c r="D18" s="86">
        <v>176981.45528645301</v>
      </c>
      <c r="E18" s="86">
        <v>201405.30475867723</v>
      </c>
      <c r="F18" s="86">
        <v>208870.15071998906</v>
      </c>
      <c r="G18" s="86">
        <v>205416.96171274621</v>
      </c>
      <c r="H18" s="86">
        <v>204661.42133407196</v>
      </c>
      <c r="I18" s="86">
        <v>210903.07414445045</v>
      </c>
      <c r="J18" s="86">
        <v>213371.14810861234</v>
      </c>
      <c r="K18" s="86">
        <v>231376.16060476945</v>
      </c>
      <c r="L18" s="86">
        <v>234629.09050864904</v>
      </c>
      <c r="M18" s="86">
        <v>255584.53520722227</v>
      </c>
      <c r="N18" s="86">
        <v>246551.55949333272</v>
      </c>
    </row>
    <row r="19" spans="1:14" x14ac:dyDescent="0.3">
      <c r="A19" s="109" t="s">
        <v>15</v>
      </c>
      <c r="B19" s="70" t="s">
        <v>147</v>
      </c>
      <c r="C19" s="85">
        <v>136795.57712736007</v>
      </c>
      <c r="D19" s="85">
        <v>143259.75357238963</v>
      </c>
      <c r="E19" s="85">
        <v>145199.79790891561</v>
      </c>
      <c r="F19" s="85">
        <v>148202.55306864268</v>
      </c>
      <c r="G19" s="85">
        <v>175967.21094004207</v>
      </c>
      <c r="H19" s="85">
        <v>183234.62273357241</v>
      </c>
      <c r="I19" s="85">
        <v>172186.89775627124</v>
      </c>
      <c r="J19" s="85">
        <v>205477.55275182449</v>
      </c>
      <c r="K19" s="85">
        <v>193174.36496881259</v>
      </c>
      <c r="L19" s="85">
        <v>211075.7500745921</v>
      </c>
      <c r="M19" s="85">
        <v>224187.87986237064</v>
      </c>
      <c r="N19" s="85">
        <v>228029.10377899479</v>
      </c>
    </row>
    <row r="20" spans="1:14" x14ac:dyDescent="0.3">
      <c r="A20" s="109"/>
      <c r="B20" s="70" t="s">
        <v>148</v>
      </c>
      <c r="C20" s="86">
        <v>188103.65265675416</v>
      </c>
      <c r="D20" s="86">
        <v>188463.87590398622</v>
      </c>
      <c r="E20" s="86">
        <v>184329.08724903379</v>
      </c>
      <c r="F20" s="86">
        <v>187260.28362448403</v>
      </c>
      <c r="G20" s="86">
        <v>204090.78409975712</v>
      </c>
      <c r="H20" s="86">
        <v>195327.97973763524</v>
      </c>
      <c r="I20" s="86">
        <v>187836.00980326475</v>
      </c>
      <c r="J20" s="86">
        <v>217011.59548868128</v>
      </c>
      <c r="K20" s="86">
        <v>203473.9233932611</v>
      </c>
      <c r="L20" s="86">
        <v>219722.01083878049</v>
      </c>
      <c r="M20" s="86">
        <v>231606.82118740163</v>
      </c>
      <c r="N20" s="86">
        <v>227019.829239988</v>
      </c>
    </row>
    <row r="21" spans="1:14" x14ac:dyDescent="0.3">
      <c r="A21" s="109" t="s">
        <v>16</v>
      </c>
      <c r="B21" s="70" t="s">
        <v>147</v>
      </c>
      <c r="C21" s="85">
        <v>152199.28064068532</v>
      </c>
      <c r="D21" s="85">
        <v>146430.91257647096</v>
      </c>
      <c r="E21" s="85">
        <v>157103.97901619299</v>
      </c>
      <c r="F21" s="85">
        <v>155160.59772321046</v>
      </c>
      <c r="G21" s="85">
        <v>157375.06094440079</v>
      </c>
      <c r="H21" s="85">
        <v>166868.86134849201</v>
      </c>
      <c r="I21" s="85">
        <v>163164.08935757898</v>
      </c>
      <c r="J21" s="85">
        <v>186041.25191342065</v>
      </c>
      <c r="K21" s="85">
        <v>188994.53982405542</v>
      </c>
      <c r="L21" s="85">
        <v>181108.53381680188</v>
      </c>
      <c r="M21" s="85">
        <v>190294.46547066866</v>
      </c>
      <c r="N21" s="85">
        <v>188926.60360830266</v>
      </c>
    </row>
    <row r="22" spans="1:14" x14ac:dyDescent="0.3">
      <c r="A22" s="109"/>
      <c r="B22" s="70" t="s">
        <v>148</v>
      </c>
      <c r="C22" s="86">
        <v>184250.09191008104</v>
      </c>
      <c r="D22" s="86">
        <v>155272.87593506236</v>
      </c>
      <c r="E22" s="86">
        <v>178157.92155230194</v>
      </c>
      <c r="F22" s="86">
        <v>172622.12352888158</v>
      </c>
      <c r="G22" s="86">
        <v>162567.72361164258</v>
      </c>
      <c r="H22" s="86">
        <v>169749.67251603692</v>
      </c>
      <c r="I22" s="86">
        <v>157810.733037642</v>
      </c>
      <c r="J22" s="86">
        <v>193057.96068283182</v>
      </c>
      <c r="K22" s="86">
        <v>177089.7567181981</v>
      </c>
      <c r="L22" s="86">
        <v>176767.87033515188</v>
      </c>
      <c r="M22" s="86">
        <v>175614.69422007172</v>
      </c>
      <c r="N22" s="86">
        <v>180313.09378894052</v>
      </c>
    </row>
    <row r="23" spans="1:14" x14ac:dyDescent="0.3">
      <c r="A23" s="109" t="s">
        <v>17</v>
      </c>
      <c r="B23" s="70" t="s">
        <v>147</v>
      </c>
      <c r="C23" s="85">
        <v>139192.80445092925</v>
      </c>
      <c r="D23" s="85">
        <v>139800.11197423382</v>
      </c>
      <c r="E23" s="85">
        <v>138856.12726190223</v>
      </c>
      <c r="F23" s="85">
        <v>122611.85637391616</v>
      </c>
      <c r="G23" s="85">
        <v>123686.10613734522</v>
      </c>
      <c r="H23" s="85">
        <v>111399.3751895091</v>
      </c>
      <c r="I23" s="85">
        <v>116443.59142983225</v>
      </c>
      <c r="J23" s="85">
        <v>128880.34850195989</v>
      </c>
      <c r="K23" s="85">
        <v>143533.94149828624</v>
      </c>
      <c r="L23" s="85">
        <v>121353.79914214199</v>
      </c>
      <c r="M23" s="85">
        <v>141024.93034520227</v>
      </c>
      <c r="N23" s="85">
        <v>127766.64068072158</v>
      </c>
    </row>
    <row r="24" spans="1:14" x14ac:dyDescent="0.3">
      <c r="A24" s="109"/>
      <c r="B24" s="70" t="s">
        <v>148</v>
      </c>
      <c r="C24" s="86">
        <v>133333.79735780039</v>
      </c>
      <c r="D24" s="86">
        <v>142101.8990790172</v>
      </c>
      <c r="E24" s="86">
        <v>137057.97209050745</v>
      </c>
      <c r="F24" s="86">
        <v>127283.13851919713</v>
      </c>
      <c r="G24" s="86">
        <v>118182.0331940964</v>
      </c>
      <c r="H24" s="86">
        <v>108633.48113489973</v>
      </c>
      <c r="I24" s="86">
        <v>110703.73196314118</v>
      </c>
      <c r="J24" s="86">
        <v>123916.98630800983</v>
      </c>
      <c r="K24" s="86">
        <v>132543.79331840575</v>
      </c>
      <c r="L24" s="86">
        <v>114203.01814186962</v>
      </c>
      <c r="M24" s="86">
        <v>129629.18875317409</v>
      </c>
      <c r="N24" s="86">
        <v>120629.14267612678</v>
      </c>
    </row>
  </sheetData>
  <sheetProtection algorithmName="SHA-512" hashValue="NcQ33aMwvvOVdAr1wgtIDFhyQlsHn28hC6gL5l+Ocrg1svv8job4R608BhzYV3LDOH8fOCI2U9qpY9USqm7j4g==" saltValue="mBD5XNrBXqRJQOZykhCd4g==" spinCount="100000" sheet="1" objects="1" scenarios="1"/>
  <mergeCells count="13">
    <mergeCell ref="A10:N10"/>
    <mergeCell ref="A23:A24"/>
    <mergeCell ref="A13:B13"/>
    <mergeCell ref="A14:B14"/>
    <mergeCell ref="A15:A16"/>
    <mergeCell ref="A17:A18"/>
    <mergeCell ref="A19:A20"/>
    <mergeCell ref="A21:A22"/>
    <mergeCell ref="A2:N2"/>
    <mergeCell ref="A3:N3"/>
    <mergeCell ref="A4:N4"/>
    <mergeCell ref="A6:N6"/>
    <mergeCell ref="A7:N7"/>
  </mergeCells>
  <pageMargins left="0.75" right="0.75" top="1" bottom="1" header="0.5" footer="0.5"/>
  <pageSetup scale="4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Créditos</vt:lpstr>
      <vt:lpstr>Indice</vt:lpstr>
      <vt:lpstr>ABSOLUTOS</vt:lpstr>
      <vt:lpstr>ABS_ZONA</vt:lpstr>
      <vt:lpstr>ABS_CIU</vt:lpstr>
      <vt:lpstr>ABS_SEXO</vt:lpstr>
      <vt:lpstr>ABS_ETN</vt:lpstr>
      <vt:lpstr>ABS_QIN</vt:lpstr>
      <vt:lpstr>ABS_CONPOB</vt:lpstr>
      <vt:lpstr>ABS_CONPOB_EX</vt:lpstr>
      <vt:lpstr>ABS_PROV</vt:lpstr>
      <vt:lpstr>TASAS</vt:lpstr>
      <vt:lpstr>TAS_ZONA</vt:lpstr>
      <vt:lpstr>TAS_CIU</vt:lpstr>
      <vt:lpstr>TAS_SEXO</vt:lpstr>
      <vt:lpstr>TAS_ETN</vt:lpstr>
      <vt:lpstr>TAS_QUIN</vt:lpstr>
      <vt:lpstr>TAS_CONPOB</vt:lpstr>
      <vt:lpstr>TAS_CONPOB_EX</vt:lpstr>
      <vt:lpstr>TAS_PROV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Angelo Casteñeda Tinoco</dc:creator>
  <cp:lastModifiedBy>Jhony Leandro Zabala Celi</cp:lastModifiedBy>
  <dcterms:created xsi:type="dcterms:W3CDTF">2015-08-03T13:57:25Z</dcterms:created>
  <dcterms:modified xsi:type="dcterms:W3CDTF">2019-01-17T13:21:32Z</dcterms:modified>
</cp:coreProperties>
</file>