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48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Mayra Noem? Polo Yumi</author>
  </authors>
  <commentList>
    <comment ref="A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Año de suscripción del contrato</t>
        </r>
      </text>
    </comment>
    <comment ref="B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Nombre de la Subsecretaría o Coordinación General _ si es una Dirección se debe registrar el nombre de la Subsecretaría o CG a la que pertenece inlcuido para proyectos
</t>
        </r>
      </text>
    </comment>
    <comment ref="C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identificar si es convenio, contratación pública. </t>
        </r>
      </text>
    </comment>
    <comment ref="E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EL CATÁLOGO QUE EMITE EL SISTEMA</t>
        </r>
      </text>
    </comment>
    <comment ref="D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El número signado por la CGAJ o en el caso de zonas y distritos el que da la DZAJ</t>
        </r>
      </text>
    </comment>
    <comment ref="F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ESTRUCTURA PRESUPUESTARIA ASIGNADA_SOLO EL PROGRAMA DOS DIGITOS
</t>
        </r>
      </text>
    </comment>
    <comment ref="G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SOLO SI ES PROYECTO TRES DIGITOS</t>
        </r>
      </text>
    </comment>
    <comment ref="H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Conforme la estructura presupuestaria y son 3 digitos
</t>
        </r>
      </text>
    </comment>
    <comment ref="J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solo dos dígitos ejemplo 53</t>
        </r>
      </text>
    </comment>
    <comment ref="I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Registrar la palabra CORRIENTE  O INVERSIÓN (DEPENDIENDO SI ES PROYECTO)</t>
        </r>
      </text>
    </comment>
    <comment ref="L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identificar la zona registrar solo el número del 1 al 9  y  PC para el nivel central</t>
        </r>
      </text>
    </comment>
    <comment ref="M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validar y revisar que siempre esté 13 dígitos</t>
        </r>
      </text>
    </comment>
    <comment ref="N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nombre del contratista o de la empresa,  que consta en el contrato</t>
        </r>
      </text>
    </comment>
    <comment ref="O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registrar copia textual de lo que consta en el contrato</t>
        </r>
      </text>
    </comment>
    <comment ref="P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Registrar el que está en el sistema, la información le proporciona compras públicas en el expediente</t>
        </r>
      </text>
    </comment>
    <comment ref="Q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fecha de suscripción 
</t>
        </r>
      </text>
    </comment>
    <comment ref="R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en base al plazo</t>
        </r>
      </text>
    </comment>
    <comment ref="S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EN NÚMERO _DÍAS</t>
        </r>
      </text>
    </comment>
    <comment ref="T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Registrar el número de la certificación que emite el e-sigef, si es de años anteriores y hay una convalidación registrar el numero de la convalidación.</t>
        </r>
      </text>
    </comment>
    <comment ref="U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si se trata de arrastre registrar el valor total es decir tanto 001 y 998, caso contrario solo fuente 001</t>
        </r>
      </text>
    </comment>
    <comment ref="V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la que consta emitida por e e-sigef</t>
        </r>
      </text>
    </comment>
    <comment ref="AC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El valor devengado en el que se incluye lo amortizado. Revisión obligatoria en el sistema
</t>
        </r>
      </text>
    </comment>
    <comment ref="AD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Valor devengado incluye amortización es obligatoria la revisión en el e-sigef. Si en el 2015 se devengó procesos del 2014 y aun hay saldo por pagar favor incluir</t>
        </r>
      </text>
    </comment>
    <comment ref="AE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Se registran lo valores _arrastre del 2015 que pasan al 2016 y/o de años anteriores</t>
        </r>
      </text>
    </comment>
    <comment ref="AH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FUENTE DE FINANCIAMIENTO REGISTRAR EL VALOR TOTAL QUE CORRESPONDA  A LA FUENTE</t>
        </r>
      </text>
    </comment>
    <comment ref="AN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Registrar el valor que se va a pagar ejemplo si es seguridad se sumará de enero a abril 
</t>
        </r>
      </text>
    </comment>
    <comment ref="AR1" authorId="0">
      <text>
        <r>
          <rPr>
            <b/>
            <sz val="9"/>
            <rFont val="Tahoma"/>
            <family val="2"/>
          </rPr>
          <t>Mayra Noemí Polo Yumi:</t>
        </r>
        <r>
          <rPr>
            <sz val="9"/>
            <rFont val="Tahoma"/>
            <family val="2"/>
          </rPr>
          <t xml:space="preserve">
PAGADO
VENCIDO_EN EJECUCION
EN EJECUCION</t>
        </r>
      </text>
    </comment>
  </commentList>
</comments>
</file>

<file path=xl/sharedStrings.xml><?xml version="1.0" encoding="utf-8"?>
<sst xmlns="http://schemas.openxmlformats.org/spreadsheetml/2006/main" count="59" uniqueCount="58">
  <si>
    <t>Año</t>
  </si>
  <si>
    <t>Unidad Requiriente</t>
  </si>
  <si>
    <t>Modalidad</t>
  </si>
  <si>
    <t>No. Contrato e-Sigef</t>
  </si>
  <si>
    <t>Número de contrato (Físico)</t>
  </si>
  <si>
    <t>Grupo</t>
  </si>
  <si>
    <t>Naturaleza del Gasto</t>
  </si>
  <si>
    <t>Zona</t>
  </si>
  <si>
    <t>RUC del contratista</t>
  </si>
  <si>
    <t>Nombre del Contratista</t>
  </si>
  <si>
    <r>
      <t xml:space="preserve">Código del proceso de contratación SERCOP </t>
    </r>
    <r>
      <rPr>
        <b/>
        <vertAlign val="superscript"/>
        <sz val="8"/>
        <rFont val="Calibri"/>
        <family val="2"/>
      </rPr>
      <t>(1)</t>
    </r>
  </si>
  <si>
    <t>Inicio</t>
  </si>
  <si>
    <t>Fin</t>
  </si>
  <si>
    <r>
      <t xml:space="preserve">Monto Devengado al 2014 </t>
    </r>
    <r>
      <rPr>
        <b/>
        <vertAlign val="superscript"/>
        <sz val="8"/>
        <rFont val="Calibri"/>
        <family val="2"/>
      </rPr>
      <t xml:space="preserve">(3) </t>
    </r>
  </si>
  <si>
    <t>Monto Amortizado</t>
  </si>
  <si>
    <t>Fiscales</t>
  </si>
  <si>
    <t>Pre-asignaciones</t>
  </si>
  <si>
    <t>Créditos Internos</t>
  </si>
  <si>
    <t>Créditos Externos</t>
  </si>
  <si>
    <t>Asistencia Técnica</t>
  </si>
  <si>
    <t>I Cuatrimestre</t>
  </si>
  <si>
    <t>II Cuatrimestre</t>
  </si>
  <si>
    <t>III Cuatrimestre</t>
  </si>
  <si>
    <t>OBSERVACIONES</t>
  </si>
  <si>
    <t>PROGRAMA</t>
  </si>
  <si>
    <t>PROYECTO</t>
  </si>
  <si>
    <t>ACTIVIDAD</t>
  </si>
  <si>
    <t>ITEM</t>
  </si>
  <si>
    <t xml:space="preserve">Objteto del Contrato o Convenio </t>
  </si>
  <si>
    <t>PLAZO</t>
  </si>
  <si>
    <t>VALOR 
IVA
DEL CONTRATO</t>
  </si>
  <si>
    <t>NO. CERTIFICACION 
PRESUPUESTARIA</t>
  </si>
  <si>
    <t>VALOR CERTIFICACIÓN PRESUPUESTARIA</t>
  </si>
  <si>
    <t>FECHA DE LA EMISIÓN DE LA CERTIFICACIÓN PRESUPUESTARIA</t>
  </si>
  <si>
    <t>VALOR TOTAL CONTRATO CON IVA</t>
  </si>
  <si>
    <t>Valor Total del Contrato SIN IVA</t>
  </si>
  <si>
    <r>
      <t>Monto Devengado al 2015</t>
    </r>
    <r>
      <rPr>
        <b/>
        <vertAlign val="superscript"/>
        <sz val="8"/>
        <rFont val="Calibri"/>
        <family val="2"/>
      </rPr>
      <t xml:space="preserve">(3) </t>
    </r>
  </si>
  <si>
    <t xml:space="preserve">Monto por Devengar 2016
desde enero
</t>
  </si>
  <si>
    <t>% ANTICIPO</t>
  </si>
  <si>
    <t>VALOR DEL ANTICIPO</t>
  </si>
  <si>
    <t>Monto por Amortizar</t>
  </si>
  <si>
    <t>Anticipos de Ejercicios Anteriores SOLO para anticipos 2015  para atrás</t>
  </si>
  <si>
    <t>ESTADO
DEL PROCESO</t>
  </si>
  <si>
    <t>SAE_DIRECCIÓN DE OPERACIONES Y LOGÍSTICA</t>
  </si>
  <si>
    <t>COMPRAS PÚBLICAS</t>
  </si>
  <si>
    <t>CONVENIOS</t>
  </si>
  <si>
    <t>MINEDUC_004_2015</t>
  </si>
  <si>
    <t>140-9999-0000-0004-2015</t>
  </si>
  <si>
    <t>CORRIENTE</t>
  </si>
  <si>
    <t>000</t>
  </si>
  <si>
    <t>019</t>
  </si>
  <si>
    <t>PC</t>
  </si>
  <si>
    <t>1768042620001</t>
  </si>
  <si>
    <t>CORREOS DEL ECUADOR_EP</t>
  </si>
  <si>
    <t>SERVICIO DE UN OPERADOR LOGÍSTICO QUE REALICE EL ALMACENAMIENTO Y ENTREGA DE LOS RECURSOS EDUCATIVOS A LAS IE QUE DETERMINE EL MINEDUC A NIVEL NACIONAL</t>
  </si>
  <si>
    <t>RE-MINEDUC-002-15</t>
  </si>
  <si>
    <t>VALOR ADJUDICADO
SEGÚN CONTRATO</t>
  </si>
  <si>
    <t>EN EJECUCION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</si>
</sst>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&quot; de &quot;mmmm&quot; de &quot;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172" fontId="5" fillId="4" borderId="10" xfId="0" applyNumberFormat="1" applyFont="1" applyFill="1" applyBorder="1" applyAlignment="1">
      <alignment horizontal="center" vertical="center"/>
    </xf>
    <xf numFmtId="171" fontId="5" fillId="4" borderId="10" xfId="46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2" fontId="5" fillId="1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1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71" fontId="0" fillId="0" borderId="10" xfId="46" applyFont="1" applyBorder="1" applyAlignment="1">
      <alignment/>
    </xf>
    <xf numFmtId="171" fontId="0" fillId="16" borderId="10" xfId="46" applyFont="1" applyFill="1" applyBorder="1" applyAlignment="1">
      <alignment/>
    </xf>
    <xf numFmtId="17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11.421875" style="0" customWidth="1"/>
    <col min="2" max="2" width="42.421875" style="0" customWidth="1"/>
    <col min="3" max="3" width="23.00390625" style="0" customWidth="1"/>
    <col min="4" max="4" width="24.140625" style="0" customWidth="1"/>
    <col min="5" max="5" width="23.7109375" style="0" customWidth="1"/>
    <col min="13" max="13" width="18.140625" style="0" customWidth="1"/>
    <col min="14" max="14" width="29.140625" style="0" customWidth="1"/>
    <col min="15" max="15" width="38.28125" style="0" customWidth="1"/>
    <col min="16" max="16" width="21.140625" style="0" customWidth="1"/>
    <col min="21" max="21" width="13.140625" style="0" bestFit="1" customWidth="1"/>
    <col min="23" max="23" width="13.140625" style="0" customWidth="1"/>
    <col min="24" max="26" width="16.8515625" style="0" bestFit="1" customWidth="1"/>
    <col min="28" max="28" width="16.8515625" style="0" bestFit="1" customWidth="1"/>
    <col min="31" max="31" width="13.140625" style="0" bestFit="1" customWidth="1"/>
    <col min="33" max="34" width="13.140625" style="0" bestFit="1" customWidth="1"/>
    <col min="39" max="40" width="13.140625" style="0" bestFit="1" customWidth="1"/>
  </cols>
  <sheetData>
    <row r="1" spans="1:45" s="6" customFormat="1" ht="78.7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24</v>
      </c>
      <c r="G1" s="1" t="s">
        <v>25</v>
      </c>
      <c r="H1" s="1" t="s">
        <v>26</v>
      </c>
      <c r="I1" s="1" t="s">
        <v>6</v>
      </c>
      <c r="J1" s="1" t="s">
        <v>5</v>
      </c>
      <c r="K1" s="1" t="s">
        <v>27</v>
      </c>
      <c r="L1" s="1" t="s">
        <v>7</v>
      </c>
      <c r="M1" s="1" t="s">
        <v>8</v>
      </c>
      <c r="N1" s="1" t="s">
        <v>9</v>
      </c>
      <c r="O1" s="1" t="s">
        <v>28</v>
      </c>
      <c r="P1" s="1" t="s">
        <v>10</v>
      </c>
      <c r="Q1" s="2" t="s">
        <v>11</v>
      </c>
      <c r="R1" s="2" t="s">
        <v>12</v>
      </c>
      <c r="S1" s="2" t="s">
        <v>29</v>
      </c>
      <c r="T1" s="7" t="s">
        <v>31</v>
      </c>
      <c r="U1" s="7" t="s">
        <v>32</v>
      </c>
      <c r="V1" s="7" t="s">
        <v>33</v>
      </c>
      <c r="W1" s="7" t="s">
        <v>56</v>
      </c>
      <c r="X1" s="8" t="s">
        <v>35</v>
      </c>
      <c r="Y1" s="8" t="s">
        <v>30</v>
      </c>
      <c r="Z1" s="8" t="s">
        <v>34</v>
      </c>
      <c r="AA1" s="8" t="s">
        <v>38</v>
      </c>
      <c r="AB1" s="8" t="s">
        <v>39</v>
      </c>
      <c r="AC1" s="3" t="s">
        <v>13</v>
      </c>
      <c r="AD1" s="3" t="s">
        <v>36</v>
      </c>
      <c r="AE1" s="4" t="s">
        <v>37</v>
      </c>
      <c r="AF1" s="4" t="s">
        <v>14</v>
      </c>
      <c r="AG1" s="4" t="s">
        <v>40</v>
      </c>
      <c r="AH1" s="9" t="s">
        <v>15</v>
      </c>
      <c r="AI1" s="9" t="s">
        <v>16</v>
      </c>
      <c r="AJ1" s="9" t="s">
        <v>17</v>
      </c>
      <c r="AK1" s="9" t="s">
        <v>18</v>
      </c>
      <c r="AL1" s="9" t="s">
        <v>19</v>
      </c>
      <c r="AM1" s="9" t="s">
        <v>41</v>
      </c>
      <c r="AN1" s="4" t="s">
        <v>20</v>
      </c>
      <c r="AO1" s="4" t="s">
        <v>21</v>
      </c>
      <c r="AP1" s="4" t="s">
        <v>22</v>
      </c>
      <c r="AQ1" s="5">
        <v>2017</v>
      </c>
      <c r="AR1" s="1" t="s">
        <v>42</v>
      </c>
      <c r="AS1" s="1" t="s">
        <v>23</v>
      </c>
    </row>
    <row r="2" spans="1:45" ht="15">
      <c r="A2" s="10">
        <v>2015</v>
      </c>
      <c r="B2" s="10" t="s">
        <v>43</v>
      </c>
      <c r="C2" s="10" t="s">
        <v>44</v>
      </c>
      <c r="D2" s="10" t="s">
        <v>46</v>
      </c>
      <c r="E2" s="10" t="s">
        <v>47</v>
      </c>
      <c r="F2" s="10">
        <v>59</v>
      </c>
      <c r="G2" s="11" t="s">
        <v>49</v>
      </c>
      <c r="H2" s="11" t="s">
        <v>50</v>
      </c>
      <c r="I2" s="10" t="s">
        <v>48</v>
      </c>
      <c r="J2" s="10">
        <v>53</v>
      </c>
      <c r="K2" s="10">
        <v>530203</v>
      </c>
      <c r="L2" s="10" t="s">
        <v>51</v>
      </c>
      <c r="M2" s="11" t="s">
        <v>52</v>
      </c>
      <c r="N2" s="10" t="s">
        <v>53</v>
      </c>
      <c r="O2" s="10" t="s">
        <v>54</v>
      </c>
      <c r="P2" s="10" t="s">
        <v>55</v>
      </c>
      <c r="Q2" s="12">
        <v>42056</v>
      </c>
      <c r="R2" s="12">
        <v>42421</v>
      </c>
      <c r="S2" s="10">
        <v>365</v>
      </c>
      <c r="T2" s="10">
        <v>52</v>
      </c>
      <c r="U2" s="13">
        <v>4000000</v>
      </c>
      <c r="V2" s="12">
        <v>42028</v>
      </c>
      <c r="W2" s="14">
        <v>4000000</v>
      </c>
      <c r="X2" s="13">
        <v>3760000</v>
      </c>
      <c r="Y2" s="13">
        <v>240000</v>
      </c>
      <c r="Z2" s="15">
        <f>+Y2+X2</f>
        <v>4000000</v>
      </c>
      <c r="AA2" s="16">
        <v>0.7</v>
      </c>
      <c r="AB2" s="13">
        <f>+X2*AA2</f>
        <v>2632000</v>
      </c>
      <c r="AC2" s="13">
        <v>0</v>
      </c>
      <c r="AD2" s="13">
        <v>0</v>
      </c>
      <c r="AE2" s="15">
        <f>+Z2</f>
        <v>4000000</v>
      </c>
      <c r="AF2" s="15">
        <v>0</v>
      </c>
      <c r="AG2" s="15">
        <f>+AB2</f>
        <v>2632000</v>
      </c>
      <c r="AH2" s="15">
        <f>+AE2-AM2</f>
        <v>1368000</v>
      </c>
      <c r="AI2" s="10"/>
      <c r="AJ2" s="10"/>
      <c r="AK2" s="10"/>
      <c r="AL2" s="10"/>
      <c r="AM2" s="15">
        <f>+AG2</f>
        <v>2632000</v>
      </c>
      <c r="AN2" s="15">
        <f>+AM2+AH2</f>
        <v>4000000</v>
      </c>
      <c r="AO2" s="10"/>
      <c r="AP2" s="10"/>
      <c r="AQ2" s="10"/>
      <c r="AR2" s="10" t="s">
        <v>57</v>
      </c>
      <c r="AS2" s="10"/>
    </row>
    <row r="3" spans="1:45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11.42187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Noemí Polo Yumi</dc:creator>
  <cp:keywords/>
  <dc:description/>
  <cp:lastModifiedBy>Diustin Baldemar Castillo Sanchez</cp:lastModifiedBy>
  <dcterms:created xsi:type="dcterms:W3CDTF">2015-12-14T18:16:23Z</dcterms:created>
  <dcterms:modified xsi:type="dcterms:W3CDTF">2015-12-16T16:35:20Z</dcterms:modified>
  <cp:category/>
  <cp:version/>
  <cp:contentType/>
  <cp:contentStatus/>
</cp:coreProperties>
</file>