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6405" activeTab="3"/>
  </bookViews>
  <sheets>
    <sheet name="COLEGIOS" sheetId="1" r:id="rId1"/>
    <sheet name="DETALLE DE MONTOS EOD" sheetId="2" r:id="rId2"/>
    <sheet name="DIR.EDUCACION" sheetId="3" r:id="rId3"/>
    <sheet name="DETALLE DE MONTOS EX DIREC" sheetId="4" r:id="rId4"/>
  </sheets>
  <definedNames>
    <definedName name="_xlnm.Print_Area" localSheetId="1">'DETALLE DE MONTOS EOD'!$C$1:$P$12</definedName>
  </definedNames>
  <calcPr fullCalcOnLoad="1"/>
</workbook>
</file>

<file path=xl/sharedStrings.xml><?xml version="1.0" encoding="utf-8"?>
<sst xmlns="http://schemas.openxmlformats.org/spreadsheetml/2006/main" count="150" uniqueCount="63">
  <si>
    <t>MINISTERIO DE EDUCACION</t>
  </si>
  <si>
    <t>COORDINACION GENERAL ADMINISTRATIVA Y FINANCIERA</t>
  </si>
  <si>
    <t>DIRECCION NACIONAL FINANCIERA</t>
  </si>
  <si>
    <t>SALE EOD</t>
  </si>
  <si>
    <t>INGRESA EOD</t>
  </si>
  <si>
    <t>COORDINACION  ZONA</t>
  </si>
  <si>
    <t>CODIGO EOD</t>
  </si>
  <si>
    <t>NOMBRE EOD</t>
  </si>
  <si>
    <t>VALOR</t>
  </si>
  <si>
    <t>valor</t>
  </si>
  <si>
    <t>OBSERVACIONES</t>
  </si>
  <si>
    <t>INSTITUTO TECNOLOGICO SUPERIOR BOLIVAR</t>
  </si>
  <si>
    <t>DIRECCION DISTRITAL 04D01 SAN PEDRO DE HUACA - EDUCACION</t>
  </si>
  <si>
    <t>CUADRADO</t>
  </si>
  <si>
    <t>COLEGIO HUACA</t>
  </si>
  <si>
    <t>COLEGIO HERMANO MIGUEL LA SALLE</t>
  </si>
  <si>
    <t>COLEGIO SANTA MARTHA</t>
  </si>
  <si>
    <t>COLEGIO TUFIÂ¿O</t>
  </si>
  <si>
    <t>INSTITUTO DE EDUCACION ESPECIAL DEL CARCHI</t>
  </si>
  <si>
    <t>COLEGIO CONSEJO PROVINCIAL DEL CARCHI</t>
  </si>
  <si>
    <t xml:space="preserve">TOTAL </t>
  </si>
  <si>
    <t>TOTAL</t>
  </si>
  <si>
    <t>INGRESA EOD (DISTRITO BASE)</t>
  </si>
  <si>
    <t>INGRESA EOD (DISTRITO CORRESPONDE)</t>
  </si>
  <si>
    <t>DIRECCION DISTRITAL 04D02 MONTUFAR BOLIVAR - EDUCACION</t>
  </si>
  <si>
    <t>RUC INSTITUCIONAL</t>
  </si>
  <si>
    <t>INSTITUCION</t>
  </si>
  <si>
    <t xml:space="preserve">CEDULA </t>
  </si>
  <si>
    <t>APELLIDOS Y NOMBRES</t>
  </si>
  <si>
    <t>VALOR RECUPERADO</t>
  </si>
  <si>
    <t>SALDO POR RECUPERAR</t>
  </si>
  <si>
    <t>VALOR OTORGADO</t>
  </si>
  <si>
    <t>ANTICIPOS TIPO C</t>
  </si>
  <si>
    <t>PIGUAVE PIGUAVE JUAN PABLO</t>
  </si>
  <si>
    <t>PPEREZ CHALCO LOURDES</t>
  </si>
  <si>
    <t>SANCHEZ ARIAS CARLOS IVAN</t>
  </si>
  <si>
    <t>CARGO</t>
  </si>
  <si>
    <t>MODALIDAD LABORAL</t>
  </si>
  <si>
    <t>RECTOR</t>
  </si>
  <si>
    <t>NOMBRAMIENTO</t>
  </si>
  <si>
    <t>PROFESOR</t>
  </si>
  <si>
    <t>0984532310</t>
  </si>
  <si>
    <t>MIELES RUIZ ANGEL MANUEL</t>
  </si>
  <si>
    <t>CONTRATO</t>
  </si>
  <si>
    <t>RMU</t>
  </si>
  <si>
    <t>CONSTA ACTUALMENTE EN EL DISTRIBUTIVO</t>
  </si>
  <si>
    <t>SI</t>
  </si>
  <si>
    <t>NO</t>
  </si>
  <si>
    <t>COORDINACION  ZONAL</t>
  </si>
  <si>
    <t>DETALLE DE ANTICIPOS OTORGADOS A LOS SERVIDORES (COLEGIOS)</t>
  </si>
  <si>
    <t>DIRECCION DE EDUCACION DEL GUAYAS</t>
  </si>
  <si>
    <t xml:space="preserve">CONSTA ACTUALMENTE EN EL DISTRIBUTIVO </t>
  </si>
  <si>
    <t>MATRIZ DE ANTICIPOS DE REMUNERACIONES (COLEGIOS)</t>
  </si>
  <si>
    <t>MATRIZ DE ANTICIPOS DE REMUNERACIONES (Ex DIRECCIONES)</t>
  </si>
  <si>
    <t>DETALLE DE ANTICIPOS OTORGADOS A LOS SERVIDORES (EX DIRECCIONES)</t>
  </si>
  <si>
    <t>FECHA DE ENTREGA DEL ANTICIPO</t>
  </si>
  <si>
    <t>RAZONES PORQUE NO SE DESCONTO EL ANTICIPO OPORTUNAMENTE</t>
  </si>
  <si>
    <r>
      <rPr>
        <b/>
        <sz val="9"/>
        <color indexed="8"/>
        <rFont val="Calibri"/>
        <family val="2"/>
      </rPr>
      <t>NOTA</t>
    </r>
    <r>
      <rPr>
        <sz val="9"/>
        <color indexed="8"/>
        <rFont val="Calibri"/>
        <family val="2"/>
      </rPr>
      <t>: Si el servidor no consta en el distributivo de sueldos indique, si los valores por concepto de anticipo fueron descontados de la liquidación de haberes</t>
    </r>
  </si>
  <si>
    <t>DIRECCION DE EDUCACION HISPANA DEL GUAYAS</t>
  </si>
  <si>
    <t>No DE RUC</t>
  </si>
  <si>
    <t>VALOR TOTAL POR ANTICIPOS DE RMU</t>
  </si>
  <si>
    <t>VALOR ESIGEF (LIBRO MAYOR-AUXILIAR)</t>
  </si>
  <si>
    <t>INSTITUCION QUE CONSTA PRESUPUESTARIAMENTE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</si>
</sst>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4" fontId="40" fillId="34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" fontId="41" fillId="0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40" fillId="9" borderId="10" xfId="0" applyFont="1" applyFill="1" applyBorder="1" applyAlignment="1">
      <alignment horizontal="center" vertical="center"/>
    </xf>
    <xf numFmtId="4" fontId="40" fillId="9" borderId="10" xfId="0" applyNumberFormat="1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9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4" fontId="43" fillId="33" borderId="10" xfId="0" applyNumberFormat="1" applyFont="1" applyFill="1" applyBorder="1" applyAlignment="1">
      <alignment/>
    </xf>
    <xf numFmtId="4" fontId="41" fillId="33" borderId="10" xfId="0" applyNumberFormat="1" applyFont="1" applyFill="1" applyBorder="1" applyAlignment="1">
      <alignment horizontal="center"/>
    </xf>
    <xf numFmtId="0" fontId="40" fillId="9" borderId="10" xfId="0" applyFont="1" applyFill="1" applyBorder="1" applyAlignment="1">
      <alignment vertical="center" wrapText="1"/>
    </xf>
    <xf numFmtId="0" fontId="40" fillId="9" borderId="10" xfId="0" applyFont="1" applyFill="1" applyBorder="1" applyAlignment="1">
      <alignment horizontal="center" wrapText="1"/>
    </xf>
    <xf numFmtId="4" fontId="40" fillId="35" borderId="10" xfId="0" applyNumberFormat="1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11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3" fillId="11" borderId="12" xfId="0" applyNumberFormat="1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/>
    </xf>
    <xf numFmtId="0" fontId="40" fillId="8" borderId="14" xfId="0" applyFont="1" applyFill="1" applyBorder="1" applyAlignment="1">
      <alignment horizontal="center"/>
    </xf>
    <xf numFmtId="0" fontId="40" fillId="8" borderId="11" xfId="0" applyFont="1" applyFill="1" applyBorder="1" applyAlignment="1">
      <alignment horizontal="center"/>
    </xf>
    <xf numFmtId="4" fontId="40" fillId="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40" fillId="8" borderId="10" xfId="0" applyNumberFormat="1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/>
    </xf>
    <xf numFmtId="4" fontId="40" fillId="8" borderId="10" xfId="0" applyNumberFormat="1" applyFont="1" applyFill="1" applyBorder="1" applyAlignment="1">
      <alignment horizontal="center" vertical="center"/>
    </xf>
    <xf numFmtId="4" fontId="41" fillId="35" borderId="10" xfId="0" applyNumberFormat="1" applyFont="1" applyFill="1" applyBorder="1" applyAlignment="1">
      <alignment horizontal="center"/>
    </xf>
    <xf numFmtId="4" fontId="40" fillId="10" borderId="10" xfId="0" applyNumberFormat="1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/>
    </xf>
    <xf numFmtId="14" fontId="4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9" borderId="16" xfId="0" applyFont="1" applyFill="1" applyBorder="1" applyAlignment="1">
      <alignment horizontal="center"/>
    </xf>
    <xf numFmtId="0" fontId="40" fillId="9" borderId="15" xfId="0" applyFont="1" applyFill="1" applyBorder="1" applyAlignment="1">
      <alignment horizontal="center"/>
    </xf>
    <xf numFmtId="0" fontId="40" fillId="9" borderId="17" xfId="0" applyFont="1" applyFill="1" applyBorder="1" applyAlignment="1">
      <alignment horizontal="center"/>
    </xf>
    <xf numFmtId="0" fontId="40" fillId="10" borderId="13" xfId="0" applyFont="1" applyFill="1" applyBorder="1" applyAlignment="1">
      <alignment horizontal="center"/>
    </xf>
    <xf numFmtId="0" fontId="40" fillId="10" borderId="14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/>
    </xf>
    <xf numFmtId="0" fontId="43" fillId="11" borderId="18" xfId="0" applyFont="1" applyFill="1" applyBorder="1" applyAlignment="1">
      <alignment horizontal="center" vertical="center" wrapText="1"/>
    </xf>
    <xf numFmtId="0" fontId="43" fillId="11" borderId="12" xfId="0" applyFont="1" applyFill="1" applyBorder="1" applyAlignment="1">
      <alignment horizontal="center" vertical="center" wrapText="1"/>
    </xf>
    <xf numFmtId="0" fontId="43" fillId="11" borderId="19" xfId="0" applyFont="1" applyFill="1" applyBorder="1" applyAlignment="1">
      <alignment horizontal="center" vertical="center" wrapText="1"/>
    </xf>
    <xf numFmtId="0" fontId="43" fillId="11" borderId="20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center" vertical="center" wrapText="1"/>
    </xf>
    <xf numFmtId="0" fontId="43" fillId="11" borderId="18" xfId="0" applyFont="1" applyFill="1" applyBorder="1" applyAlignment="1">
      <alignment horizontal="center" vertical="center"/>
    </xf>
    <xf numFmtId="0" fontId="43" fillId="11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11" borderId="13" xfId="0" applyFont="1" applyFill="1" applyBorder="1" applyAlignment="1">
      <alignment horizontal="center" vertical="center"/>
    </xf>
    <xf numFmtId="0" fontId="43" fillId="11" borderId="14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49" fontId="43" fillId="11" borderId="18" xfId="0" applyNumberFormat="1" applyFont="1" applyFill="1" applyBorder="1" applyAlignment="1">
      <alignment horizontal="center" vertical="center"/>
    </xf>
    <xf numFmtId="49" fontId="43" fillId="11" borderId="12" xfId="0" applyNumberFormat="1" applyFont="1" applyFill="1" applyBorder="1" applyAlignment="1">
      <alignment horizontal="center" vertical="center"/>
    </xf>
    <xf numFmtId="4" fontId="43" fillId="11" borderId="18" xfId="0" applyNumberFormat="1" applyFont="1" applyFill="1" applyBorder="1" applyAlignment="1">
      <alignment horizontal="center" vertical="center" wrapText="1"/>
    </xf>
    <xf numFmtId="4" fontId="43" fillId="11" borderId="12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9" borderId="13" xfId="0" applyFont="1" applyFill="1" applyBorder="1" applyAlignment="1">
      <alignment horizontal="center"/>
    </xf>
    <xf numFmtId="0" fontId="40" fillId="9" borderId="14" xfId="0" applyFont="1" applyFill="1" applyBorder="1" applyAlignment="1">
      <alignment horizontal="center"/>
    </xf>
    <xf numFmtId="0" fontId="40" fillId="9" borderId="11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3" fillId="11" borderId="10" xfId="0" applyFont="1" applyFill="1" applyBorder="1" applyAlignment="1">
      <alignment horizontal="center"/>
    </xf>
    <xf numFmtId="0" fontId="43" fillId="11" borderId="10" xfId="0" applyFont="1" applyFill="1" applyBorder="1" applyAlignment="1">
      <alignment horizontal="center" vertical="center" wrapText="1"/>
    </xf>
    <xf numFmtId="2" fontId="43" fillId="11" borderId="18" xfId="0" applyNumberFormat="1" applyFont="1" applyFill="1" applyBorder="1" applyAlignment="1">
      <alignment horizontal="center" vertical="center" wrapText="1"/>
    </xf>
    <xf numFmtId="2" fontId="43" fillId="11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95250</xdr:rowOff>
    </xdr:from>
    <xdr:to>
      <xdr:col>10</xdr:col>
      <xdr:colOff>0</xdr:colOff>
      <xdr:row>2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772650" y="95250"/>
          <a:ext cx="7429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1</xdr:row>
      <xdr:rowOff>114300</xdr:rowOff>
    </xdr:from>
    <xdr:to>
      <xdr:col>19</xdr:col>
      <xdr:colOff>0</xdr:colOff>
      <xdr:row>3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792450" y="266700"/>
          <a:ext cx="2543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 A-1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95250</xdr:rowOff>
    </xdr:from>
    <xdr:to>
      <xdr:col>13</xdr:col>
      <xdr:colOff>714375</xdr:colOff>
      <xdr:row>2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391650" y="95250"/>
          <a:ext cx="1457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2</xdr:row>
      <xdr:rowOff>9525</xdr:rowOff>
    </xdr:from>
    <xdr:to>
      <xdr:col>19</xdr:col>
      <xdr:colOff>0</xdr:colOff>
      <xdr:row>3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211300" y="314325"/>
          <a:ext cx="1438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 B-1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130" zoomScaleNormal="130" zoomScalePageLayoutView="0" workbookViewId="0" topLeftCell="A1">
      <selection activeCell="C18" sqref="C18"/>
    </sheetView>
  </sheetViews>
  <sheetFormatPr defaultColWidth="11.421875" defaultRowHeight="15"/>
  <cols>
    <col min="4" max="4" width="33.140625" style="0" customWidth="1"/>
    <col min="9" max="9" width="33.140625" style="0" customWidth="1"/>
    <col min="11" max="11" width="19.00390625" style="0" customWidth="1"/>
  </cols>
  <sheetData>
    <row r="1" spans="1:10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40"/>
    </row>
    <row r="2" spans="1:10" ht="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40"/>
    </row>
    <row r="3" spans="1:10" ht="1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40"/>
    </row>
    <row r="4" spans="1:10" ht="15">
      <c r="A4" s="66" t="s">
        <v>52</v>
      </c>
      <c r="B4" s="66"/>
      <c r="C4" s="66"/>
      <c r="D4" s="66"/>
      <c r="E4" s="66"/>
      <c r="F4" s="67"/>
      <c r="G4" s="67"/>
      <c r="H4" s="67"/>
      <c r="I4" s="67"/>
      <c r="J4" s="42"/>
    </row>
    <row r="5" spans="1:11" ht="15">
      <c r="A5" s="68" t="s">
        <v>3</v>
      </c>
      <c r="B5" s="69"/>
      <c r="C5" s="69"/>
      <c r="D5" s="69"/>
      <c r="E5" s="69"/>
      <c r="F5" s="70"/>
      <c r="G5" s="52" t="s">
        <v>4</v>
      </c>
      <c r="H5" s="53"/>
      <c r="I5" s="53"/>
      <c r="J5" s="53"/>
      <c r="K5" s="54"/>
    </row>
    <row r="6" spans="1:11" ht="42.75" customHeight="1">
      <c r="A6" s="33" t="s">
        <v>5</v>
      </c>
      <c r="B6" s="34" t="s">
        <v>25</v>
      </c>
      <c r="C6" s="33" t="s">
        <v>6</v>
      </c>
      <c r="D6" s="14" t="s">
        <v>7</v>
      </c>
      <c r="E6" s="55" t="s">
        <v>60</v>
      </c>
      <c r="F6" s="18" t="s">
        <v>61</v>
      </c>
      <c r="G6" s="57" t="s">
        <v>25</v>
      </c>
      <c r="H6" s="58" t="s">
        <v>6</v>
      </c>
      <c r="I6" s="58" t="s">
        <v>7</v>
      </c>
      <c r="J6" s="59" t="s">
        <v>8</v>
      </c>
      <c r="K6" s="58" t="s">
        <v>10</v>
      </c>
    </row>
    <row r="7" spans="1:11" ht="15">
      <c r="A7" s="7">
        <v>1</v>
      </c>
      <c r="B7" s="7"/>
      <c r="C7" s="7">
        <v>1690</v>
      </c>
      <c r="D7" s="8" t="s">
        <v>11</v>
      </c>
      <c r="E7" s="32">
        <v>6700</v>
      </c>
      <c r="F7" s="56"/>
      <c r="G7" s="60"/>
      <c r="H7" s="7">
        <v>6623</v>
      </c>
      <c r="I7" s="8" t="s">
        <v>12</v>
      </c>
      <c r="J7" s="10">
        <v>6700</v>
      </c>
      <c r="K7" s="11"/>
    </row>
    <row r="8" spans="1:11" ht="15">
      <c r="A8" s="7">
        <v>1</v>
      </c>
      <c r="B8" s="7"/>
      <c r="C8" s="7">
        <v>1694</v>
      </c>
      <c r="D8" s="8" t="s">
        <v>14</v>
      </c>
      <c r="E8" s="9">
        <v>13374</v>
      </c>
      <c r="F8" s="56"/>
      <c r="G8" s="9"/>
      <c r="H8" s="7">
        <v>6623</v>
      </c>
      <c r="I8" s="8" t="s">
        <v>12</v>
      </c>
      <c r="J8" s="10">
        <v>13374</v>
      </c>
      <c r="K8" s="11"/>
    </row>
    <row r="9" spans="1:11" ht="15">
      <c r="A9" s="7">
        <v>1</v>
      </c>
      <c r="B9" s="7"/>
      <c r="C9" s="7">
        <v>1695</v>
      </c>
      <c r="D9" s="8" t="s">
        <v>15</v>
      </c>
      <c r="E9" s="9">
        <v>9731.36</v>
      </c>
      <c r="F9" s="56"/>
      <c r="G9" s="9"/>
      <c r="H9" s="7">
        <v>6623</v>
      </c>
      <c r="I9" s="8" t="s">
        <v>12</v>
      </c>
      <c r="J9" s="10">
        <v>9731.36</v>
      </c>
      <c r="K9" s="11"/>
    </row>
    <row r="10" spans="1:11" ht="15">
      <c r="A10" s="7">
        <v>1</v>
      </c>
      <c r="B10" s="7"/>
      <c r="C10" s="7">
        <v>1699</v>
      </c>
      <c r="D10" s="8" t="s">
        <v>16</v>
      </c>
      <c r="E10" s="9">
        <v>16740.34</v>
      </c>
      <c r="F10" s="56"/>
      <c r="G10" s="9"/>
      <c r="H10" s="7">
        <v>6623</v>
      </c>
      <c r="I10" s="8" t="s">
        <v>12</v>
      </c>
      <c r="J10" s="10">
        <v>16740.34</v>
      </c>
      <c r="K10" s="11"/>
    </row>
    <row r="11" spans="1:11" ht="15">
      <c r="A11" s="7">
        <v>1</v>
      </c>
      <c r="B11" s="7"/>
      <c r="C11" s="7">
        <v>1701</v>
      </c>
      <c r="D11" s="8" t="s">
        <v>17</v>
      </c>
      <c r="E11" s="9">
        <v>3163</v>
      </c>
      <c r="F11" s="56"/>
      <c r="G11" s="9"/>
      <c r="H11" s="7">
        <v>6623</v>
      </c>
      <c r="I11" s="8" t="s">
        <v>12</v>
      </c>
      <c r="J11" s="10">
        <v>3163</v>
      </c>
      <c r="K11" s="11"/>
    </row>
    <row r="12" spans="1:11" ht="15">
      <c r="A12" s="7">
        <v>1</v>
      </c>
      <c r="B12" s="7"/>
      <c r="C12" s="7">
        <v>1707</v>
      </c>
      <c r="D12" s="8" t="s">
        <v>18</v>
      </c>
      <c r="E12" s="9">
        <v>4177.74</v>
      </c>
      <c r="F12" s="56"/>
      <c r="G12" s="9"/>
      <c r="H12" s="7">
        <v>6623</v>
      </c>
      <c r="I12" s="8" t="s">
        <v>12</v>
      </c>
      <c r="J12" s="9">
        <v>4177.74</v>
      </c>
      <c r="K12" s="11"/>
    </row>
    <row r="13" spans="1:11" ht="15">
      <c r="A13" s="7">
        <v>1</v>
      </c>
      <c r="B13" s="7"/>
      <c r="C13" s="7">
        <v>1773</v>
      </c>
      <c r="D13" s="8" t="s">
        <v>19</v>
      </c>
      <c r="E13" s="9">
        <v>4452.72</v>
      </c>
      <c r="F13" s="56"/>
      <c r="G13" s="9"/>
      <c r="H13" s="7">
        <v>6623</v>
      </c>
      <c r="I13" s="8" t="s">
        <v>12</v>
      </c>
      <c r="J13" s="10">
        <v>4452.72</v>
      </c>
      <c r="K13" s="11"/>
    </row>
    <row r="14" spans="1:11" ht="15">
      <c r="A14" s="7"/>
      <c r="B14" s="7"/>
      <c r="C14" s="12" t="s">
        <v>20</v>
      </c>
      <c r="D14" s="13"/>
      <c r="E14" s="2">
        <f>SUM(E7:E13)</f>
        <v>58339.159999999996</v>
      </c>
      <c r="F14" s="56"/>
      <c r="G14" s="35"/>
      <c r="H14" s="12" t="s">
        <v>21</v>
      </c>
      <c r="I14" s="13"/>
      <c r="J14" s="2">
        <f>SUM(J7:J13)</f>
        <v>58339.159999999996</v>
      </c>
      <c r="K14" s="11"/>
    </row>
  </sheetData>
  <sheetProtection/>
  <mergeCells count="5">
    <mergeCell ref="A1:I1"/>
    <mergeCell ref="A2:I2"/>
    <mergeCell ref="A3:I3"/>
    <mergeCell ref="A4:I4"/>
    <mergeCell ref="A5:F5"/>
  </mergeCells>
  <conditionalFormatting sqref="C6">
    <cfRule type="duplicateValues" priority="2" dxfId="4" stopIfTrue="1">
      <formula>AND(COUNTIF($C$6:$C$6,C6)&gt;1,NOT(ISBLANK(C6)))</formula>
    </cfRule>
  </conditionalFormatting>
  <conditionalFormatting sqref="C7:C14">
    <cfRule type="duplicateValues" priority="1" dxfId="4" stopIfTrue="1">
      <formula>AND(COUNTIF($C$7:$C$14,C7)&gt;1,NOT(ISBLANK(C7)))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H1">
      <selection activeCell="M8" sqref="M8:M11"/>
    </sheetView>
  </sheetViews>
  <sheetFormatPr defaultColWidth="11.421875" defaultRowHeight="15"/>
  <cols>
    <col min="1" max="1" width="11.421875" style="20" customWidth="1"/>
    <col min="2" max="2" width="12.421875" style="20" customWidth="1"/>
    <col min="3" max="3" width="7.421875" style="20" customWidth="1"/>
    <col min="4" max="4" width="34.7109375" style="20" customWidth="1"/>
    <col min="5" max="5" width="10.140625" style="22" customWidth="1"/>
    <col min="6" max="6" width="24.28125" style="20" customWidth="1"/>
    <col min="7" max="7" width="8.421875" style="20" customWidth="1"/>
    <col min="8" max="8" width="13.8515625" style="20" customWidth="1"/>
    <col min="9" max="9" width="7.28125" style="20" customWidth="1"/>
    <col min="10" max="10" width="7.57421875" style="20" customWidth="1"/>
    <col min="11" max="11" width="7.421875" style="23" customWidth="1"/>
    <col min="12" max="12" width="11.7109375" style="23" customWidth="1"/>
    <col min="13" max="13" width="11.7109375" style="45" customWidth="1"/>
    <col min="14" max="14" width="11.7109375" style="23" customWidth="1"/>
    <col min="15" max="15" width="13.8515625" style="23" customWidth="1"/>
    <col min="16" max="16" width="19.8515625" style="23" customWidth="1"/>
    <col min="17" max="17" width="11.421875" style="20" customWidth="1"/>
    <col min="18" max="18" width="7.00390625" style="20" customWidth="1"/>
    <col min="19" max="19" width="42.7109375" style="20" customWidth="1"/>
    <col min="20" max="20" width="17.57421875" style="20" customWidth="1"/>
    <col min="21" max="16384" width="11.421875" style="20" customWidth="1"/>
  </cols>
  <sheetData>
    <row r="1" spans="1:17" ht="1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Q1" s="19"/>
    </row>
    <row r="2" spans="1:19" ht="1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19"/>
      <c r="S2" s="41"/>
    </row>
    <row r="3" spans="1:19" ht="12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Q3" s="21"/>
      <c r="S3" s="41"/>
    </row>
    <row r="4" spans="1:19" ht="12">
      <c r="A4" s="81" t="s">
        <v>49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Q4" s="21"/>
      <c r="S4" s="41"/>
    </row>
    <row r="5" ht="12">
      <c r="S5" s="41"/>
    </row>
    <row r="6" spans="1:20" ht="35.25" customHeight="1">
      <c r="A6" s="78" t="s">
        <v>48</v>
      </c>
      <c r="B6" s="74" t="s">
        <v>25</v>
      </c>
      <c r="C6" s="74" t="s">
        <v>6</v>
      </c>
      <c r="D6" s="79" t="s">
        <v>26</v>
      </c>
      <c r="E6" s="85" t="s">
        <v>27</v>
      </c>
      <c r="F6" s="79" t="s">
        <v>28</v>
      </c>
      <c r="G6" s="79" t="s">
        <v>36</v>
      </c>
      <c r="H6" s="74" t="s">
        <v>37</v>
      </c>
      <c r="I6" s="76" t="s">
        <v>45</v>
      </c>
      <c r="J6" s="77"/>
      <c r="K6" s="87" t="s">
        <v>44</v>
      </c>
      <c r="L6" s="82" t="s">
        <v>32</v>
      </c>
      <c r="M6" s="83"/>
      <c r="N6" s="83"/>
      <c r="O6" s="83"/>
      <c r="P6" s="84"/>
      <c r="Q6" s="71" t="s">
        <v>62</v>
      </c>
      <c r="R6" s="72"/>
      <c r="S6" s="72"/>
      <c r="T6" s="73"/>
    </row>
    <row r="7" spans="1:20" ht="36">
      <c r="A7" s="78"/>
      <c r="B7" s="75"/>
      <c r="C7" s="75"/>
      <c r="D7" s="80"/>
      <c r="E7" s="86"/>
      <c r="F7" s="80"/>
      <c r="G7" s="80"/>
      <c r="H7" s="75"/>
      <c r="I7" s="37" t="s">
        <v>46</v>
      </c>
      <c r="J7" s="37" t="s">
        <v>47</v>
      </c>
      <c r="K7" s="88"/>
      <c r="L7" s="50" t="s">
        <v>31</v>
      </c>
      <c r="M7" s="50" t="s">
        <v>55</v>
      </c>
      <c r="N7" s="50" t="s">
        <v>29</v>
      </c>
      <c r="O7" s="50" t="s">
        <v>30</v>
      </c>
      <c r="P7" s="50" t="s">
        <v>56</v>
      </c>
      <c r="Q7" s="61" t="s">
        <v>25</v>
      </c>
      <c r="R7" s="62" t="s">
        <v>6</v>
      </c>
      <c r="S7" s="63" t="s">
        <v>7</v>
      </c>
      <c r="T7" s="63" t="s">
        <v>10</v>
      </c>
    </row>
    <row r="8" spans="1:20" ht="12">
      <c r="A8" s="24">
        <v>1</v>
      </c>
      <c r="B8" s="24"/>
      <c r="C8" s="24">
        <v>1690</v>
      </c>
      <c r="D8" s="25" t="s">
        <v>11</v>
      </c>
      <c r="E8" s="26">
        <v>1011203064</v>
      </c>
      <c r="F8" s="24" t="s">
        <v>33</v>
      </c>
      <c r="G8" s="24" t="s">
        <v>38</v>
      </c>
      <c r="H8" s="24" t="s">
        <v>39</v>
      </c>
      <c r="I8" s="24"/>
      <c r="J8" s="24"/>
      <c r="K8" s="27">
        <v>2000</v>
      </c>
      <c r="L8" s="27">
        <v>4000</v>
      </c>
      <c r="M8" s="64">
        <v>41640</v>
      </c>
      <c r="N8" s="27">
        <v>2000</v>
      </c>
      <c r="O8" s="27">
        <f>L8-N8</f>
        <v>2000</v>
      </c>
      <c r="P8" s="49"/>
      <c r="Q8" s="46"/>
      <c r="R8" s="7"/>
      <c r="S8" s="8"/>
      <c r="T8" s="10"/>
    </row>
    <row r="9" spans="1:20" ht="12">
      <c r="A9" s="24">
        <v>1</v>
      </c>
      <c r="B9" s="24"/>
      <c r="C9" s="24">
        <v>1690</v>
      </c>
      <c r="D9" s="25" t="s">
        <v>11</v>
      </c>
      <c r="E9" s="26">
        <v>1011203054</v>
      </c>
      <c r="F9" s="24" t="s">
        <v>34</v>
      </c>
      <c r="G9" s="24" t="s">
        <v>40</v>
      </c>
      <c r="H9" s="24" t="s">
        <v>39</v>
      </c>
      <c r="I9" s="24"/>
      <c r="J9" s="24"/>
      <c r="K9" s="27">
        <v>817</v>
      </c>
      <c r="L9" s="27">
        <v>2000</v>
      </c>
      <c r="M9" s="64">
        <v>41641</v>
      </c>
      <c r="N9" s="27">
        <v>0</v>
      </c>
      <c r="O9" s="27">
        <f>L9-N9</f>
        <v>2000</v>
      </c>
      <c r="P9" s="49"/>
      <c r="Q9" s="46"/>
      <c r="R9" s="7"/>
      <c r="S9" s="8"/>
      <c r="T9" s="10"/>
    </row>
    <row r="10" spans="1:20" ht="12">
      <c r="A10" s="24">
        <v>1</v>
      </c>
      <c r="B10" s="24"/>
      <c r="C10" s="24">
        <v>1690</v>
      </c>
      <c r="D10" s="25" t="s">
        <v>11</v>
      </c>
      <c r="E10" s="26">
        <v>1211203054</v>
      </c>
      <c r="F10" s="24" t="s">
        <v>35</v>
      </c>
      <c r="G10" s="24" t="s">
        <v>40</v>
      </c>
      <c r="H10" s="24" t="s">
        <v>39</v>
      </c>
      <c r="I10" s="24"/>
      <c r="J10" s="24"/>
      <c r="K10" s="27">
        <v>817</v>
      </c>
      <c r="L10" s="27">
        <v>2000</v>
      </c>
      <c r="M10" s="64">
        <v>41642</v>
      </c>
      <c r="N10" s="27">
        <v>0</v>
      </c>
      <c r="O10" s="27">
        <f>L10-N10</f>
        <v>2000</v>
      </c>
      <c r="P10" s="49"/>
      <c r="Q10" s="46"/>
      <c r="R10" s="7"/>
      <c r="S10" s="8"/>
      <c r="T10" s="10"/>
    </row>
    <row r="11" spans="1:20" ht="12">
      <c r="A11" s="24">
        <v>1</v>
      </c>
      <c r="B11" s="24"/>
      <c r="C11" s="24">
        <v>1690</v>
      </c>
      <c r="D11" s="25" t="s">
        <v>11</v>
      </c>
      <c r="E11" s="26" t="s">
        <v>41</v>
      </c>
      <c r="F11" s="24" t="s">
        <v>42</v>
      </c>
      <c r="G11" s="24" t="s">
        <v>40</v>
      </c>
      <c r="H11" s="24" t="s">
        <v>43</v>
      </c>
      <c r="I11" s="24"/>
      <c r="J11" s="24"/>
      <c r="K11" s="27">
        <v>530</v>
      </c>
      <c r="L11" s="27">
        <v>1500</v>
      </c>
      <c r="M11" s="64">
        <v>41643</v>
      </c>
      <c r="N11" s="27">
        <v>800</v>
      </c>
      <c r="O11" s="27">
        <f>L11-N11</f>
        <v>700</v>
      </c>
      <c r="P11" s="49"/>
      <c r="Q11" s="9"/>
      <c r="R11" s="7"/>
      <c r="S11" s="8"/>
      <c r="T11" s="11"/>
    </row>
    <row r="12" spans="1:20" ht="12">
      <c r="A12" s="24"/>
      <c r="B12" s="24"/>
      <c r="C12" s="38"/>
      <c r="D12" s="38"/>
      <c r="E12" s="38"/>
      <c r="F12" s="38"/>
      <c r="G12" s="39"/>
      <c r="H12" s="28"/>
      <c r="I12" s="36"/>
      <c r="J12" s="36"/>
      <c r="K12" s="30"/>
      <c r="L12" s="29">
        <f>SUM(L8:L11)</f>
        <v>9500</v>
      </c>
      <c r="M12" s="64">
        <v>41644</v>
      </c>
      <c r="N12" s="29">
        <f>SUM(N8:N11)</f>
        <v>2800</v>
      </c>
      <c r="O12" s="31">
        <f>SUM(O8:O11)</f>
        <v>6700</v>
      </c>
      <c r="P12" s="49"/>
      <c r="Q12" s="9"/>
      <c r="R12" s="7"/>
      <c r="S12" s="8"/>
      <c r="T12" s="11"/>
    </row>
    <row r="13" spans="1:20" ht="12">
      <c r="A13" s="24"/>
      <c r="B13" s="24"/>
      <c r="C13" s="24"/>
      <c r="D13" s="24"/>
      <c r="E13" s="26"/>
      <c r="F13" s="24"/>
      <c r="G13" s="24"/>
      <c r="H13" s="24"/>
      <c r="I13" s="24"/>
      <c r="J13" s="24"/>
      <c r="K13" s="27"/>
      <c r="L13" s="27"/>
      <c r="M13" s="49"/>
      <c r="N13" s="27"/>
      <c r="O13" s="27"/>
      <c r="P13" s="27"/>
      <c r="Q13" s="9"/>
      <c r="R13" s="7"/>
      <c r="S13" s="8"/>
      <c r="T13" s="11"/>
    </row>
    <row r="14" spans="1:20" ht="12">
      <c r="A14" s="24"/>
      <c r="B14" s="24"/>
      <c r="C14" s="24"/>
      <c r="D14" s="24"/>
      <c r="E14" s="26"/>
      <c r="F14" s="24"/>
      <c r="G14" s="24"/>
      <c r="H14" s="24"/>
      <c r="I14" s="24"/>
      <c r="J14" s="24"/>
      <c r="K14" s="27"/>
      <c r="L14" s="27"/>
      <c r="M14" s="49"/>
      <c r="N14" s="27"/>
      <c r="O14" s="27"/>
      <c r="P14" s="27"/>
      <c r="Q14" s="9"/>
      <c r="R14" s="7"/>
      <c r="S14" s="8"/>
      <c r="T14" s="11"/>
    </row>
    <row r="15" spans="1:20" ht="12">
      <c r="A15" s="24"/>
      <c r="B15" s="24"/>
      <c r="C15" s="24"/>
      <c r="D15" s="24"/>
      <c r="E15" s="26"/>
      <c r="F15" s="24"/>
      <c r="G15" s="24"/>
      <c r="H15" s="24"/>
      <c r="I15" s="24"/>
      <c r="J15" s="24"/>
      <c r="K15" s="27"/>
      <c r="L15" s="27"/>
      <c r="M15" s="49"/>
      <c r="N15" s="27"/>
      <c r="O15" s="27"/>
      <c r="P15" s="27"/>
      <c r="Q15" s="35"/>
      <c r="R15" s="12"/>
      <c r="S15" s="13"/>
      <c r="T15" s="11"/>
    </row>
    <row r="16" spans="1:20" ht="12">
      <c r="A16" s="24"/>
      <c r="B16" s="24"/>
      <c r="C16" s="24"/>
      <c r="D16" s="24"/>
      <c r="E16" s="26"/>
      <c r="F16" s="24"/>
      <c r="G16" s="24"/>
      <c r="H16" s="24"/>
      <c r="I16" s="24"/>
      <c r="J16" s="24"/>
      <c r="K16" s="27"/>
      <c r="L16" s="27"/>
      <c r="M16" s="49"/>
      <c r="N16" s="27"/>
      <c r="O16" s="27"/>
      <c r="P16" s="27"/>
      <c r="Q16" s="46"/>
      <c r="R16" s="46"/>
      <c r="S16" s="46"/>
      <c r="T16" s="46"/>
    </row>
    <row r="17" spans="1:20" ht="12">
      <c r="A17" s="24"/>
      <c r="B17" s="24"/>
      <c r="C17" s="24"/>
      <c r="D17" s="24"/>
      <c r="E17" s="26"/>
      <c r="F17" s="24"/>
      <c r="G17" s="24"/>
      <c r="H17" s="24"/>
      <c r="I17" s="24"/>
      <c r="J17" s="24"/>
      <c r="K17" s="27"/>
      <c r="L17" s="27"/>
      <c r="M17" s="49"/>
      <c r="N17" s="27"/>
      <c r="O17" s="27"/>
      <c r="P17" s="27"/>
      <c r="Q17" s="46"/>
      <c r="R17" s="46"/>
      <c r="S17" s="46"/>
      <c r="T17" s="46"/>
    </row>
    <row r="18" spans="1:20" ht="12">
      <c r="A18" s="24"/>
      <c r="B18" s="24"/>
      <c r="C18" s="24"/>
      <c r="D18" s="24"/>
      <c r="E18" s="26"/>
      <c r="F18" s="24"/>
      <c r="G18" s="24"/>
      <c r="H18" s="24"/>
      <c r="I18" s="24"/>
      <c r="J18" s="24"/>
      <c r="K18" s="27"/>
      <c r="L18" s="27"/>
      <c r="M18" s="49"/>
      <c r="N18" s="27"/>
      <c r="O18" s="27"/>
      <c r="P18" s="27"/>
      <c r="Q18" s="46"/>
      <c r="R18" s="46"/>
      <c r="S18" s="46"/>
      <c r="T18" s="46"/>
    </row>
    <row r="19" spans="1:20" ht="12">
      <c r="A19" s="24"/>
      <c r="B19" s="24"/>
      <c r="C19" s="24"/>
      <c r="D19" s="24"/>
      <c r="E19" s="26"/>
      <c r="F19" s="24"/>
      <c r="G19" s="24"/>
      <c r="H19" s="24"/>
      <c r="I19" s="24"/>
      <c r="J19" s="24"/>
      <c r="K19" s="27"/>
      <c r="L19" s="27"/>
      <c r="M19" s="49"/>
      <c r="N19" s="27"/>
      <c r="O19" s="27"/>
      <c r="P19" s="27"/>
      <c r="Q19" s="46"/>
      <c r="R19" s="46"/>
      <c r="S19" s="46"/>
      <c r="T19" s="46"/>
    </row>
    <row r="20" spans="1:20" ht="12">
      <c r="A20" s="24"/>
      <c r="B20" s="24"/>
      <c r="C20" s="24"/>
      <c r="D20" s="24"/>
      <c r="E20" s="26"/>
      <c r="F20" s="24"/>
      <c r="G20" s="24"/>
      <c r="H20" s="24"/>
      <c r="I20" s="24"/>
      <c r="J20" s="24"/>
      <c r="K20" s="27"/>
      <c r="L20" s="27"/>
      <c r="M20" s="49"/>
      <c r="N20" s="27"/>
      <c r="O20" s="27"/>
      <c r="P20" s="27"/>
      <c r="Q20" s="46"/>
      <c r="R20" s="46"/>
      <c r="S20" s="46"/>
      <c r="T20" s="46"/>
    </row>
    <row r="21" spans="1:20" ht="12">
      <c r="A21" s="24"/>
      <c r="B21" s="24"/>
      <c r="C21" s="24"/>
      <c r="D21" s="24"/>
      <c r="E21" s="26"/>
      <c r="F21" s="24"/>
      <c r="G21" s="24"/>
      <c r="H21" s="24"/>
      <c r="I21" s="24"/>
      <c r="J21" s="24"/>
      <c r="K21" s="27"/>
      <c r="L21" s="27"/>
      <c r="M21" s="49"/>
      <c r="N21" s="27"/>
      <c r="O21" s="27"/>
      <c r="P21" s="27"/>
      <c r="Q21" s="46"/>
      <c r="R21" s="46"/>
      <c r="S21" s="46"/>
      <c r="T21" s="46"/>
    </row>
    <row r="22" spans="1:20" ht="12">
      <c r="A22" s="24"/>
      <c r="B22" s="24"/>
      <c r="C22" s="24"/>
      <c r="D22" s="24"/>
      <c r="E22" s="26"/>
      <c r="F22" s="24"/>
      <c r="G22" s="24"/>
      <c r="H22" s="24"/>
      <c r="I22" s="24"/>
      <c r="J22" s="24"/>
      <c r="K22" s="27"/>
      <c r="L22" s="27"/>
      <c r="M22" s="49"/>
      <c r="N22" s="27"/>
      <c r="O22" s="27"/>
      <c r="P22" s="27"/>
      <c r="Q22" s="46"/>
      <c r="R22" s="46"/>
      <c r="S22" s="46"/>
      <c r="T22" s="46"/>
    </row>
    <row r="23" spans="1:20" ht="12">
      <c r="A23" s="24"/>
      <c r="B23" s="24"/>
      <c r="C23" s="24"/>
      <c r="D23" s="24"/>
      <c r="E23" s="26"/>
      <c r="F23" s="24"/>
      <c r="G23" s="24"/>
      <c r="H23" s="24"/>
      <c r="I23" s="24"/>
      <c r="J23" s="24"/>
      <c r="K23" s="27"/>
      <c r="L23" s="27"/>
      <c r="M23" s="49"/>
      <c r="N23" s="27"/>
      <c r="O23" s="27"/>
      <c r="P23" s="27"/>
      <c r="Q23" s="46"/>
      <c r="R23" s="46"/>
      <c r="S23" s="46"/>
      <c r="T23" s="46"/>
    </row>
    <row r="25" ht="12">
      <c r="A25" s="20" t="s">
        <v>57</v>
      </c>
    </row>
  </sheetData>
  <sheetProtection/>
  <mergeCells count="16">
    <mergeCell ref="A1:O1"/>
    <mergeCell ref="A2:O2"/>
    <mergeCell ref="A3:O3"/>
    <mergeCell ref="A4:O4"/>
    <mergeCell ref="L6:P6"/>
    <mergeCell ref="E6:E7"/>
    <mergeCell ref="D6:D7"/>
    <mergeCell ref="B6:B7"/>
    <mergeCell ref="K6:K7"/>
    <mergeCell ref="G6:G7"/>
    <mergeCell ref="Q6:T6"/>
    <mergeCell ref="H6:H7"/>
    <mergeCell ref="I6:J6"/>
    <mergeCell ref="A6:A7"/>
    <mergeCell ref="C6:C7"/>
    <mergeCell ref="F6:F7"/>
  </mergeCells>
  <printOptions/>
  <pageMargins left="0" right="0" top="0" bottom="0" header="0" footer="0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B1">
      <selection activeCell="L9" sqref="L9"/>
    </sheetView>
  </sheetViews>
  <sheetFormatPr defaultColWidth="11.421875" defaultRowHeight="15"/>
  <cols>
    <col min="1" max="2" width="11.57421875" style="0" customWidth="1"/>
    <col min="3" max="3" width="6.421875" style="0" customWidth="1"/>
    <col min="4" max="4" width="14.8515625" style="0" customWidth="1"/>
    <col min="5" max="6" width="8.8515625" style="0" customWidth="1"/>
    <col min="7" max="7" width="7.7109375" style="0" customWidth="1"/>
    <col min="8" max="8" width="23.28125" style="0" customWidth="1"/>
    <col min="9" max="10" width="7.7109375" style="0" customWidth="1"/>
    <col min="11" max="11" width="7.28125" style="0" customWidth="1"/>
    <col min="12" max="12" width="24.7109375" style="0" customWidth="1"/>
  </cols>
  <sheetData>
    <row r="1" spans="1:14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42" t="s">
        <v>53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6" spans="1:14" ht="15">
      <c r="A6" s="89" t="s">
        <v>3</v>
      </c>
      <c r="B6" s="90"/>
      <c r="C6" s="90"/>
      <c r="D6" s="90"/>
      <c r="E6" s="91"/>
      <c r="F6" s="95" t="s">
        <v>22</v>
      </c>
      <c r="G6" s="96"/>
      <c r="H6" s="96"/>
      <c r="I6" s="97"/>
      <c r="J6" s="92" t="s">
        <v>23</v>
      </c>
      <c r="K6" s="93"/>
      <c r="L6" s="93"/>
      <c r="M6" s="93"/>
      <c r="N6" s="94"/>
    </row>
    <row r="7" spans="1:14" ht="22.5">
      <c r="A7" s="1" t="s">
        <v>5</v>
      </c>
      <c r="B7" s="1" t="s">
        <v>59</v>
      </c>
      <c r="C7" s="1" t="s">
        <v>6</v>
      </c>
      <c r="D7" s="3" t="s">
        <v>7</v>
      </c>
      <c r="E7" s="4" t="s">
        <v>8</v>
      </c>
      <c r="F7" s="6" t="s">
        <v>59</v>
      </c>
      <c r="G7" s="17" t="s">
        <v>6</v>
      </c>
      <c r="H7" s="5" t="s">
        <v>7</v>
      </c>
      <c r="I7" s="6" t="s">
        <v>9</v>
      </c>
      <c r="J7" s="15" t="s">
        <v>59</v>
      </c>
      <c r="K7" s="18" t="s">
        <v>6</v>
      </c>
      <c r="L7" s="14" t="s">
        <v>7</v>
      </c>
      <c r="M7" s="15" t="s">
        <v>9</v>
      </c>
      <c r="N7" s="16" t="s">
        <v>10</v>
      </c>
    </row>
    <row r="8" spans="1:14" ht="15">
      <c r="A8" s="7">
        <v>1</v>
      </c>
      <c r="B8" s="7"/>
      <c r="C8" s="7">
        <v>109</v>
      </c>
      <c r="D8" s="8" t="s">
        <v>58</v>
      </c>
      <c r="E8" s="9">
        <v>6700</v>
      </c>
      <c r="F8" s="9"/>
      <c r="G8" s="7">
        <v>6623</v>
      </c>
      <c r="H8" s="8" t="s">
        <v>12</v>
      </c>
      <c r="I8" s="10">
        <v>6700</v>
      </c>
      <c r="J8" s="10"/>
      <c r="K8" s="7">
        <v>6624</v>
      </c>
      <c r="L8" s="8" t="s">
        <v>24</v>
      </c>
      <c r="M8" s="10">
        <v>6700</v>
      </c>
      <c r="N8" s="11" t="s">
        <v>13</v>
      </c>
    </row>
    <row r="9" spans="1:14" ht="15">
      <c r="A9" s="7"/>
      <c r="B9" s="7"/>
      <c r="C9" s="7"/>
      <c r="D9" s="8"/>
      <c r="E9" s="9"/>
      <c r="F9" s="9"/>
      <c r="G9" s="7"/>
      <c r="H9" s="8"/>
      <c r="I9" s="10"/>
      <c r="J9" s="10"/>
      <c r="K9" s="7"/>
      <c r="L9" s="8"/>
      <c r="M9" s="10"/>
      <c r="N9" s="11"/>
    </row>
    <row r="10" spans="1:14" ht="15">
      <c r="A10" s="7"/>
      <c r="B10" s="7"/>
      <c r="C10" s="7"/>
      <c r="D10" s="8"/>
      <c r="E10" s="9"/>
      <c r="F10" s="9"/>
      <c r="G10" s="7"/>
      <c r="H10" s="8"/>
      <c r="I10" s="10"/>
      <c r="J10" s="10"/>
      <c r="K10" s="7"/>
      <c r="L10" s="8"/>
      <c r="M10" s="10"/>
      <c r="N10" s="11"/>
    </row>
    <row r="11" spans="1:14" ht="15">
      <c r="A11" s="7"/>
      <c r="B11" s="7"/>
      <c r="C11" s="7"/>
      <c r="D11" s="8"/>
      <c r="E11" s="9"/>
      <c r="F11" s="9"/>
      <c r="G11" s="7"/>
      <c r="H11" s="8"/>
      <c r="I11" s="10"/>
      <c r="J11" s="10"/>
      <c r="K11" s="7"/>
      <c r="L11" s="8"/>
      <c r="M11" s="10"/>
      <c r="N11" s="11"/>
    </row>
    <row r="12" spans="1:14" ht="15">
      <c r="A12" s="7"/>
      <c r="B12" s="7"/>
      <c r="C12" s="7"/>
      <c r="D12" s="8"/>
      <c r="E12" s="9"/>
      <c r="F12" s="9"/>
      <c r="G12" s="7"/>
      <c r="H12" s="8"/>
      <c r="I12" s="10"/>
      <c r="J12" s="10"/>
      <c r="K12" s="7"/>
      <c r="L12" s="8"/>
      <c r="M12" s="10"/>
      <c r="N12" s="11"/>
    </row>
    <row r="13" spans="1:14" ht="15">
      <c r="A13" s="7"/>
      <c r="B13" s="7"/>
      <c r="C13" s="7"/>
      <c r="D13" s="8"/>
      <c r="E13" s="9"/>
      <c r="F13" s="9"/>
      <c r="G13" s="7"/>
      <c r="H13" s="8"/>
      <c r="I13" s="9"/>
      <c r="J13" s="9"/>
      <c r="K13" s="7"/>
      <c r="L13" s="8"/>
      <c r="M13" s="9"/>
      <c r="N13" s="11"/>
    </row>
    <row r="14" spans="1:14" ht="15">
      <c r="A14" s="7"/>
      <c r="B14" s="7"/>
      <c r="C14" s="7"/>
      <c r="D14" s="8"/>
      <c r="E14" s="9"/>
      <c r="F14" s="9"/>
      <c r="G14" s="7"/>
      <c r="H14" s="8"/>
      <c r="I14" s="10"/>
      <c r="J14" s="10"/>
      <c r="K14" s="7"/>
      <c r="L14" s="8"/>
      <c r="M14" s="10"/>
      <c r="N14" s="11"/>
    </row>
    <row r="15" spans="1:14" ht="15">
      <c r="A15" s="7"/>
      <c r="B15" s="7"/>
      <c r="C15" s="12" t="s">
        <v>20</v>
      </c>
      <c r="D15" s="13"/>
      <c r="E15" s="2">
        <f>SUM(E8:E14)</f>
        <v>6700</v>
      </c>
      <c r="F15" s="35"/>
      <c r="G15" s="12" t="s">
        <v>21</v>
      </c>
      <c r="H15" s="13"/>
      <c r="I15" s="2">
        <f>SUM(I8:I14)</f>
        <v>6700</v>
      </c>
      <c r="J15" s="35"/>
      <c r="K15" s="12" t="s">
        <v>21</v>
      </c>
      <c r="L15" s="13"/>
      <c r="M15" s="2">
        <f>SUM(M8:M14)</f>
        <v>6700</v>
      </c>
      <c r="N15" s="11"/>
    </row>
  </sheetData>
  <sheetProtection/>
  <mergeCells count="3">
    <mergeCell ref="A6:E6"/>
    <mergeCell ref="J6:N6"/>
    <mergeCell ref="F6:I6"/>
  </mergeCells>
  <conditionalFormatting sqref="C7">
    <cfRule type="duplicateValues" priority="2" dxfId="4" stopIfTrue="1">
      <formula>AND(COUNTIF($C$7:$C$7,C7)&gt;1,NOT(ISBLANK(C7)))</formula>
    </cfRule>
  </conditionalFormatting>
  <conditionalFormatting sqref="C8:C15">
    <cfRule type="duplicateValues" priority="1" dxfId="4" stopIfTrue="1">
      <formula>AND(COUNTIF($C$8:$C$15,C8)&gt;1,NOT(ISBLANK(C8)))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1" max="1" width="11.421875" style="43" customWidth="1"/>
    <col min="2" max="2" width="12.140625" style="43" customWidth="1"/>
    <col min="3" max="3" width="8.140625" style="43" customWidth="1"/>
    <col min="4" max="5" width="11.421875" style="43" customWidth="1"/>
    <col min="6" max="6" width="26.00390625" style="43" customWidth="1"/>
    <col min="7" max="7" width="14.28125" style="43" customWidth="1"/>
    <col min="8" max="8" width="14.57421875" style="43" customWidth="1"/>
    <col min="9" max="9" width="8.8515625" style="43" customWidth="1"/>
    <col min="10" max="10" width="9.140625" style="43" customWidth="1"/>
    <col min="11" max="11" width="7.7109375" style="43" customWidth="1"/>
    <col min="12" max="15" width="11.421875" style="43" customWidth="1"/>
    <col min="16" max="16" width="19.57421875" style="43" customWidth="1"/>
    <col min="17" max="16384" width="11.421875" style="43" customWidth="1"/>
  </cols>
  <sheetData>
    <row r="1" spans="1:14" ht="1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9" ht="1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R2" s="41"/>
      <c r="S2" s="41"/>
    </row>
    <row r="3" spans="1:19" ht="12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R3" s="41"/>
      <c r="S3" s="41"/>
    </row>
    <row r="4" spans="1:19" ht="12">
      <c r="A4" s="81" t="s">
        <v>54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R4" s="41"/>
      <c r="S4" s="41"/>
    </row>
    <row r="5" spans="5:19" ht="12">
      <c r="E5" s="44"/>
      <c r="K5" s="45"/>
      <c r="L5" s="45"/>
      <c r="M5" s="45"/>
      <c r="N5" s="45"/>
      <c r="O5" s="45"/>
      <c r="P5" s="45"/>
      <c r="R5" s="41"/>
      <c r="S5" s="41"/>
    </row>
    <row r="6" spans="1:20" ht="30" customHeight="1">
      <c r="A6" s="99" t="s">
        <v>48</v>
      </c>
      <c r="B6" s="74" t="s">
        <v>25</v>
      </c>
      <c r="C6" s="100" t="s">
        <v>6</v>
      </c>
      <c r="D6" s="79" t="s">
        <v>26</v>
      </c>
      <c r="E6" s="85" t="s">
        <v>27</v>
      </c>
      <c r="F6" s="79" t="s">
        <v>28</v>
      </c>
      <c r="G6" s="79" t="s">
        <v>36</v>
      </c>
      <c r="H6" s="74" t="s">
        <v>37</v>
      </c>
      <c r="I6" s="76" t="s">
        <v>51</v>
      </c>
      <c r="J6" s="77"/>
      <c r="K6" s="87" t="s">
        <v>44</v>
      </c>
      <c r="L6" s="98" t="s">
        <v>32</v>
      </c>
      <c r="M6" s="98"/>
      <c r="N6" s="98"/>
      <c r="O6" s="98"/>
      <c r="P6" s="98"/>
      <c r="Q6" s="71" t="s">
        <v>62</v>
      </c>
      <c r="R6" s="72"/>
      <c r="S6" s="72"/>
      <c r="T6" s="73"/>
    </row>
    <row r="7" spans="1:20" ht="36">
      <c r="A7" s="99"/>
      <c r="B7" s="75"/>
      <c r="C7" s="101"/>
      <c r="D7" s="80"/>
      <c r="E7" s="86"/>
      <c r="F7" s="80"/>
      <c r="G7" s="80"/>
      <c r="H7" s="75"/>
      <c r="I7" s="51" t="s">
        <v>46</v>
      </c>
      <c r="J7" s="51" t="s">
        <v>47</v>
      </c>
      <c r="K7" s="88"/>
      <c r="L7" s="50" t="s">
        <v>31</v>
      </c>
      <c r="M7" s="50" t="s">
        <v>55</v>
      </c>
      <c r="N7" s="50" t="s">
        <v>29</v>
      </c>
      <c r="O7" s="50" t="s">
        <v>30</v>
      </c>
      <c r="P7" s="50" t="s">
        <v>56</v>
      </c>
      <c r="Q7" s="61" t="s">
        <v>25</v>
      </c>
      <c r="R7" s="62" t="s">
        <v>6</v>
      </c>
      <c r="S7" s="63" t="s">
        <v>7</v>
      </c>
      <c r="T7" s="63" t="s">
        <v>10</v>
      </c>
    </row>
    <row r="8" spans="1:20" ht="12">
      <c r="A8" s="46">
        <v>1</v>
      </c>
      <c r="B8" s="46"/>
      <c r="C8" s="46">
        <v>109</v>
      </c>
      <c r="D8" s="47" t="s">
        <v>50</v>
      </c>
      <c r="E8" s="48">
        <v>1011203064</v>
      </c>
      <c r="F8" s="46" t="s">
        <v>33</v>
      </c>
      <c r="G8" s="46" t="s">
        <v>38</v>
      </c>
      <c r="H8" s="46" t="s">
        <v>39</v>
      </c>
      <c r="I8" s="46"/>
      <c r="J8" s="46"/>
      <c r="K8" s="49">
        <v>2000</v>
      </c>
      <c r="L8" s="49">
        <v>4000</v>
      </c>
      <c r="M8" s="64">
        <v>41640</v>
      </c>
      <c r="N8" s="49">
        <v>2000</v>
      </c>
      <c r="O8" s="49">
        <f>L8-N8</f>
        <v>2000</v>
      </c>
      <c r="P8" s="49"/>
      <c r="Q8" s="46"/>
      <c r="R8" s="7"/>
      <c r="S8" s="8"/>
      <c r="T8" s="10"/>
    </row>
    <row r="9" spans="1:20" ht="12">
      <c r="A9" s="46">
        <v>1</v>
      </c>
      <c r="B9" s="46"/>
      <c r="C9" s="46">
        <v>109</v>
      </c>
      <c r="D9" s="47" t="s">
        <v>50</v>
      </c>
      <c r="E9" s="48">
        <v>1011203054</v>
      </c>
      <c r="F9" s="46" t="s">
        <v>34</v>
      </c>
      <c r="G9" s="46" t="s">
        <v>40</v>
      </c>
      <c r="H9" s="46" t="s">
        <v>39</v>
      </c>
      <c r="I9" s="46"/>
      <c r="J9" s="46"/>
      <c r="K9" s="49">
        <v>817</v>
      </c>
      <c r="L9" s="49">
        <v>2000</v>
      </c>
      <c r="M9" s="64">
        <v>41641</v>
      </c>
      <c r="N9" s="49">
        <v>0</v>
      </c>
      <c r="O9" s="49">
        <f>L9-N9</f>
        <v>2000</v>
      </c>
      <c r="P9" s="49"/>
      <c r="Q9" s="46"/>
      <c r="R9" s="7"/>
      <c r="S9" s="8"/>
      <c r="T9" s="10"/>
    </row>
    <row r="10" spans="1:20" ht="12">
      <c r="A10" s="46">
        <v>1</v>
      </c>
      <c r="B10" s="46"/>
      <c r="C10" s="46">
        <v>109</v>
      </c>
      <c r="D10" s="47" t="s">
        <v>50</v>
      </c>
      <c r="E10" s="48">
        <v>1211203054</v>
      </c>
      <c r="F10" s="46" t="s">
        <v>35</v>
      </c>
      <c r="G10" s="46" t="s">
        <v>40</v>
      </c>
      <c r="H10" s="46" t="s">
        <v>39</v>
      </c>
      <c r="I10" s="46"/>
      <c r="J10" s="46"/>
      <c r="K10" s="49">
        <v>817</v>
      </c>
      <c r="L10" s="49">
        <v>2000</v>
      </c>
      <c r="M10" s="64">
        <v>41642</v>
      </c>
      <c r="N10" s="49">
        <v>0</v>
      </c>
      <c r="O10" s="49">
        <f>L10-N10</f>
        <v>2000</v>
      </c>
      <c r="P10" s="49"/>
      <c r="Q10" s="46"/>
      <c r="R10" s="7"/>
      <c r="S10" s="8"/>
      <c r="T10" s="10"/>
    </row>
    <row r="11" spans="1:20" ht="12">
      <c r="A11" s="46">
        <v>1</v>
      </c>
      <c r="B11" s="46"/>
      <c r="C11" s="46">
        <v>109</v>
      </c>
      <c r="D11" s="47" t="s">
        <v>50</v>
      </c>
      <c r="E11" s="48" t="s">
        <v>41</v>
      </c>
      <c r="F11" s="46" t="s">
        <v>42</v>
      </c>
      <c r="G11" s="46" t="s">
        <v>40</v>
      </c>
      <c r="H11" s="46" t="s">
        <v>43</v>
      </c>
      <c r="I11" s="46"/>
      <c r="J11" s="46"/>
      <c r="K11" s="49">
        <v>530</v>
      </c>
      <c r="L11" s="49">
        <v>1500</v>
      </c>
      <c r="M11" s="64">
        <v>41643</v>
      </c>
      <c r="N11" s="49">
        <v>800</v>
      </c>
      <c r="O11" s="49">
        <f>L11-N11</f>
        <v>700</v>
      </c>
      <c r="P11" s="49"/>
      <c r="Q11" s="9"/>
      <c r="R11" s="7"/>
      <c r="S11" s="8"/>
      <c r="T11" s="11"/>
    </row>
    <row r="12" spans="1:20" ht="1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9">
        <f>SUM(L8:L11)</f>
        <v>9500</v>
      </c>
      <c r="M12" s="64">
        <v>41644</v>
      </c>
      <c r="N12" s="49">
        <f>SUM(N8:N11)</f>
        <v>2800</v>
      </c>
      <c r="O12" s="49">
        <f>SUM(O8:O11)</f>
        <v>6700</v>
      </c>
      <c r="P12" s="49"/>
      <c r="Q12" s="9"/>
      <c r="R12" s="7"/>
      <c r="S12" s="8"/>
      <c r="T12" s="11"/>
    </row>
  </sheetData>
  <sheetProtection/>
  <mergeCells count="16">
    <mergeCell ref="A1:N1"/>
    <mergeCell ref="A2:N2"/>
    <mergeCell ref="A3:N3"/>
    <mergeCell ref="A4:N4"/>
    <mergeCell ref="L6:P6"/>
    <mergeCell ref="A6:A7"/>
    <mergeCell ref="B6:B7"/>
    <mergeCell ref="C6:C7"/>
    <mergeCell ref="D6:D7"/>
    <mergeCell ref="E6:E7"/>
    <mergeCell ref="Q6:T6"/>
    <mergeCell ref="F6:F7"/>
    <mergeCell ref="G6:G7"/>
    <mergeCell ref="H6:H7"/>
    <mergeCell ref="I6:J6"/>
    <mergeCell ref="K6:K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Piedad Fuentes Zurita</dc:creator>
  <cp:keywords/>
  <dc:description/>
  <cp:lastModifiedBy>Diustin Baldemar Castillo Sanchez</cp:lastModifiedBy>
  <cp:lastPrinted>2015-01-06T15:08:23Z</cp:lastPrinted>
  <dcterms:created xsi:type="dcterms:W3CDTF">2015-01-05T21:22:14Z</dcterms:created>
  <dcterms:modified xsi:type="dcterms:W3CDTF">2015-01-21T16:28:02Z</dcterms:modified>
  <cp:category/>
  <cp:version/>
  <cp:contentType/>
  <cp:contentStatus/>
</cp:coreProperties>
</file>